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DieseArbeitsmappe" defaultThemeVersion="166925"/>
  <mc:AlternateContent xmlns:mc="http://schemas.openxmlformats.org/markup-compatibility/2006">
    <mc:Choice Requires="x15">
      <x15ac:absPath xmlns:x15ac="http://schemas.microsoft.com/office/spreadsheetml/2010/11/ac" url="https://fnbgas.sharepoint.com/teams/StrategischeNetzplanung/Freigegebene Dokumente/General/Finale Anlagen zum Wasserstoff-Kernnetz/Veröffentlichung/"/>
    </mc:Choice>
  </mc:AlternateContent>
  <xr:revisionPtr revIDLastSave="18" documentId="8_{238F6801-5559-4747-BEB4-A5DFFCFFD157}" xr6:coauthVersionLast="47" xr6:coauthVersionMax="47" xr10:uidLastSave="{37F369EE-7A37-4C14-BC22-ECC225520159}"/>
  <bookViews>
    <workbookView xWindow="-120" yWindow="-120" windowWidth="29040" windowHeight="15720" tabRatio="657" xr2:uid="{6A001744-6B46-4A3C-BF67-EF44BB53299B}"/>
  </bookViews>
  <sheets>
    <sheet name="Anlage 5" sheetId="4" r:id="rId1"/>
  </sheets>
  <definedNames>
    <definedName name="_xlnm._FilterDatabase" localSheetId="0" hidden="1">'Anlage 5'!$A$4:$AN$93</definedName>
    <definedName name="_Gasbeschaffenheit">#REF!</definedName>
    <definedName name="_p_abs">#REF!</definedName>
    <definedName name="eta_c">#REF!</definedName>
    <definedName name="eta_m" comment="mechanischer Wirkungsgrad">#REF!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90" i="4" l="1"/>
  <c r="R89" i="4"/>
  <c r="S88" i="4"/>
  <c r="R87" i="4"/>
</calcChain>
</file>

<file path=xl/sharedStrings.xml><?xml version="1.0" encoding="utf-8"?>
<sst xmlns="http://schemas.openxmlformats.org/spreadsheetml/2006/main" count="2975" uniqueCount="458">
  <si>
    <t>Anlage 5: Liste der erdgasverstärkenden Maßnahmen (nach Genehmigung des Wasserstoff-Kernnetzes vom 22.10.2024)</t>
  </si>
  <si>
    <t>Kürzel
(wie NEP-Logik)</t>
  </si>
  <si>
    <t>Versionsnummer
(wie NEP-Logik)</t>
  </si>
  <si>
    <t>ID</t>
  </si>
  <si>
    <t>Name</t>
  </si>
  <si>
    <t>Beschreibung</t>
  </si>
  <si>
    <t>Gasart</t>
  </si>
  <si>
    <t>Netzgebiete (Fernleitungsnetzbetreiber durch "/ " getrennt)</t>
  </si>
  <si>
    <t>Bundesländer (Bundesland durch " / " getrennt)</t>
  </si>
  <si>
    <t>Beantragung im Wasserstoff-Kernnetz</t>
  </si>
  <si>
    <t>Geplante Länge in km</t>
  </si>
  <si>
    <t>DN in mm</t>
  </si>
  <si>
    <t>DP in bar</t>
  </si>
  <si>
    <t>Verdichter-zusammensetzung in MW</t>
  </si>
  <si>
    <t>Gesamte Verdichter- leistung</t>
  </si>
  <si>
    <t>Anlagenleistung in m³/h</t>
  </si>
  <si>
    <t>Massnahmenart</t>
  </si>
  <si>
    <t>Sonstiges</t>
  </si>
  <si>
    <t>Kosten in Mio. EUR</t>
  </si>
  <si>
    <t>Betriebskosten
(Mio. Euro pro Jahr)</t>
  </si>
  <si>
    <t>Kostenermittlung</t>
  </si>
  <si>
    <t>Projektstatus</t>
  </si>
  <si>
    <t>FID</t>
  </si>
  <si>
    <t>Antrag gem §23 ARegV gestellt?</t>
  </si>
  <si>
    <t>Antrags-nummer</t>
  </si>
  <si>
    <t>Bemerkung zum Antrag</t>
  </si>
  <si>
    <t>Geplante Projektschritte vom bis 01.01.2023 bis 01.04.2024</t>
  </si>
  <si>
    <t>Geplante Projektschritte vom bis 01.04.2024 bis 01.04.2025</t>
  </si>
  <si>
    <t>Geplante Projektschritte vom bis 01.04.2025 bis 01.04.2026</t>
  </si>
  <si>
    <t>Planerische Inbetriebnahme bis</t>
  </si>
  <si>
    <t>Auswirkung auf Bedarfsabdeckung (Auswahl)</t>
  </si>
  <si>
    <t>Auswirkung auf Bedarfsabdeckung (Weitere Angaben)</t>
  </si>
  <si>
    <t>Verantwortliches Unternehmen</t>
  </si>
  <si>
    <t>Genehmigungs-verfahren</t>
  </si>
  <si>
    <t>Zuständige Behörde</t>
  </si>
  <si>
    <t>Erw. oder tats. Verfahrensbeginn</t>
  </si>
  <si>
    <t>Erw. oder tats. Verfahrensabschluss</t>
  </si>
  <si>
    <t>Baubeginn</t>
  </si>
  <si>
    <t>Realisierte Länge in km</t>
  </si>
  <si>
    <t>ENTSOG TYNDP Projektnummer</t>
  </si>
  <si>
    <t>Veränderungen gegenüber dem Antragsentwurf vom 15.11.2023</t>
  </si>
  <si>
    <t>02b</t>
  </si>
  <si>
    <t>436-02b</t>
  </si>
  <si>
    <t>Leitung Heiden-Dorsten</t>
  </si>
  <si>
    <t>Bei der hier beschriebenen Maßnahme handelt es sich um ein Leitungsneubauvorhaben inklusive aller notwendigen technischen Einrichtungen. Die neue Leitung soll zwischen Heiden und Dorsten errichtet werden. Die Leitungstrasse beginnt mit dem Anschluss an die Leitung Marbeck-Heiden und die GDRM-Anlage Heiden-Borken und endet mit der Einbindung an der bereits existierenden Erdgasstation in Dorsten.</t>
  </si>
  <si>
    <t>H-Gas</t>
  </si>
  <si>
    <t>OGE</t>
  </si>
  <si>
    <t>Nordrhein-Westfalen</t>
  </si>
  <si>
    <t>✔</t>
  </si>
  <si>
    <t>---</t>
  </si>
  <si>
    <t>Leitung</t>
  </si>
  <si>
    <t>Individuelle Kosteneinschätzung</t>
  </si>
  <si>
    <t>Vorbereitung Planfeststellungsverfahren</t>
  </si>
  <si>
    <t>Nein</t>
  </si>
  <si>
    <t>Ja</t>
  </si>
  <si>
    <t>BK4-16-039</t>
  </si>
  <si>
    <t>Vorbereitung Planfeststellungsverfahren + Durchführung Planfeststellungsverfahren</t>
  </si>
  <si>
    <t>Durchführung Planfeststellungsverfahren</t>
  </si>
  <si>
    <t>Durchführung Planfeststellungsverfahren + Montage/Bau</t>
  </si>
  <si>
    <t>12/2026</t>
  </si>
  <si>
    <t>Auswirkung auf die Bedarfsdeckung wird in Anlage 4 des Antrags zum Wasserstoff-Kernnetz abgebildet.</t>
  </si>
  <si>
    <t>Planfeststellungsverfahren</t>
  </si>
  <si>
    <t>Bezirksregierung Münster</t>
  </si>
  <si>
    <t xml:space="preserve">
Q4 2023</t>
  </si>
  <si>
    <t>Q4 2025</t>
  </si>
  <si>
    <t>Q1 2026</t>
  </si>
  <si>
    <t>760</t>
  </si>
  <si>
    <t>01</t>
  </si>
  <si>
    <t>760-01</t>
  </si>
  <si>
    <t>Umhängung auf dem Leitungssystem Rehden-Diepholz</t>
  </si>
  <si>
    <t>Bei der hier beschriebenen Maßnahme handelt es sich um ein Leitungsneubauvorhaben inklusive aller notwendigen technischen Einrichtungen. Die neue Leitung soll zwischen Rehden und Diepholz zur Versorgung eines nachgelagerten Netzbetreibers mit H-Gas errichtet werden.</t>
  </si>
  <si>
    <t>Nowega</t>
  </si>
  <si>
    <t>Niedersachsen</t>
  </si>
  <si>
    <t>Umhängung</t>
  </si>
  <si>
    <t>Weiterverwendung der Kosten aus dem letzten NEP</t>
  </si>
  <si>
    <t>Grundlagenermittlung/ Machbarkeitsprüfung</t>
  </si>
  <si>
    <t>Grundlagenermittlung/ Machbarkeitsprüfung + Entwurfsplanung</t>
  </si>
  <si>
    <t>Detailplanung</t>
  </si>
  <si>
    <t>Genehmigungsplanung</t>
  </si>
  <si>
    <t>12/2032</t>
  </si>
  <si>
    <t>offen</t>
  </si>
  <si>
    <t>Datum der planerischen Inbetriebnahme geändert von 04/2029 auf 12/2032.</t>
  </si>
  <si>
    <t>767</t>
  </si>
  <si>
    <t>02</t>
  </si>
  <si>
    <t>767-02</t>
  </si>
  <si>
    <t>Leitung Elbe Süd-Achim*</t>
  </si>
  <si>
    <t>Bei der hier beschriebenen, erdgasverstärkenden Maßnahme handelt es sich um ein Leitungsneubauvorhaben zum bestehenden Leitungssystem zwischen Elbe Süd und Achim inklusive aller notwendigen technischen Einrichtungen. Für den Abtransport von LNG der geplanten Anlagen in Brunsbüttel und Stade muss eine Leitung zwischen Elbe Süd und Achim errichtet werden. Wird diese mit einem größeren Durchmesser, als für den Abtransport von LNG benötigt ausgelegt, können alle Gasflüsse über die neu errichtete Leitung dargestellt werden. Das bestehende Leitungssystem zwischen Elbe Süd und Achim steht dann zur Umstellung auf einen potenziellen zukünftigen Wasserstofftransport bereit.</t>
  </si>
  <si>
    <t>GUD/ OGE</t>
  </si>
  <si>
    <t>Bauvorbereitung</t>
  </si>
  <si>
    <t>GUD</t>
  </si>
  <si>
    <t>768</t>
  </si>
  <si>
    <t>768-01</t>
  </si>
  <si>
    <t>Leitung Hassel-Westen</t>
  </si>
  <si>
    <t>Bei der hier beschriebenen Maßnahme handelt es sich um ein Leitungsneubauvorhaben zwischen Hassel und Westen inklusive aller notwendigen technischen Einrichtungen mit Anschluss an das kreuzende H-Gas-System. Die Ausspeisepunkte Westen und Hassel können somit weiter mit Erdgas versorgt werden, während das Leitungssystem Mitte Weser-Kolshorn zur Umstellung auf einen potenziellen zukünftigen Wasserstofftransport bereitsteht.</t>
  </si>
  <si>
    <t>Das Leitungssystem setzt sich aus mehreren Teilabschnitten mit unterschiedlichen technischen Parametern zusammen. Bei Nenndurchmesser und Druckstufe wurden jeweils der niedrigste Wert angegeben.</t>
  </si>
  <si>
    <t>Projektidee</t>
  </si>
  <si>
    <t>Datum der planerischen Inbetriebnahme geändert von 12/2030 auf 12/2032.</t>
  </si>
  <si>
    <t>941</t>
  </si>
  <si>
    <t>941-01</t>
  </si>
  <si>
    <t>Leitung Forchheim-Münchsmünster</t>
  </si>
  <si>
    <t>Bei der hier beschriebenen Maßnahme handelt es sich um ein Leitungsneubauvorhaben inklusive aller notwendigen technischen Einrichtungen. Die Maßnahme ist als erdgasverstärkende Maßnahme vorgesehen und dient der Aufrechterhaltung der Versorgungsicherheit im Netz der bayernets. Die Leitungstrasse befindet sich in Bayern, die Leitung beginnt am Netzknoten Forchheim bei Neustadt a.d.Donau, verläuft parallel der Leitung Forchheim-Finsing und endet am Netzknoten Münchsmünster.</t>
  </si>
  <si>
    <t>bayernets</t>
  </si>
  <si>
    <t>Bayern</t>
  </si>
  <si>
    <t>Kostentabelle aus dem aktuellen NEP</t>
  </si>
  <si>
    <t>Projektidee + Grundlagenermittlung/ Machbarkeitsprüfung + Entwurfsplanung</t>
  </si>
  <si>
    <t>Detailplanung + Genehmigungsplanung</t>
  </si>
  <si>
    <t>Durchführung Planfeststellungsverfahren + Wegerechtserwerb + Material- und Leistungsbeschaffung</t>
  </si>
  <si>
    <t>12/2027</t>
  </si>
  <si>
    <t>Regierung von Niederbayern &amp; Regierung von Oberbayern</t>
  </si>
  <si>
    <t>942</t>
  </si>
  <si>
    <t>942-01</t>
  </si>
  <si>
    <t>GDRM-Anlage Abensberg</t>
  </si>
  <si>
    <t>Bei der hier beschriebenen Maßnahme handelt es sich um die Verbindung der bestehenden OGE-Leitung  Arresting-Bierwang und der bayernets-Leitung Münchsmüster-Regensburg. Die Maßnahme befindet sich in Bayern, südwestlich von Abensberg.</t>
  </si>
  <si>
    <t>GDRM-Anlage</t>
  </si>
  <si>
    <t>Material- und Leistungsbeschaffung + Montage/Bau</t>
  </si>
  <si>
    <t>Baugenehmigungsverfahren</t>
  </si>
  <si>
    <t>Landratsamt Kelheim</t>
  </si>
  <si>
    <t>943</t>
  </si>
  <si>
    <t>943-01</t>
  </si>
  <si>
    <t>Leitungsverbindung Lengthal</t>
  </si>
  <si>
    <t>Bei der hier beschriebenen Maßnahme handelt es sich um die Schaffung einer Leitungsverbindung zwischen den Leitungen Burghausen-Schnaitsee und Gendorf-Burghausen über die GDRM-Anlage Lengthal 2. Die Maßnahme befindet sich im Landkreis Altötting, westlich von Burghausen.</t>
  </si>
  <si>
    <t>Entwurfsplanung</t>
  </si>
  <si>
    <t>Entwurfsplanung + Detailplanung + Genehmigungsplanung</t>
  </si>
  <si>
    <t>Material- und Leistungsbeschaffung</t>
  </si>
  <si>
    <t>Montage/Bau + Inbetriebnahme</t>
  </si>
  <si>
    <t>12/2025</t>
  </si>
  <si>
    <t>Plangenehmigungsverfahren</t>
  </si>
  <si>
    <t>Regierung von Oberbayern</t>
  </si>
  <si>
    <t>944</t>
  </si>
  <si>
    <t>944-01</t>
  </si>
  <si>
    <t>Leitungsverbindung Münchsmünster</t>
  </si>
  <si>
    <t>Bei der hier beschriebenen Maßnahme handelt es sich um eine erdgasverstärkende Maßnahme vom Knotenpunkt Münchsmünster der bayernets zu einem Verteilernetz. Die Maßnahme befindet sich in den Landkreis Kelheim, Pfaffenhofen a.d.Ilm.</t>
  </si>
  <si>
    <t>945</t>
  </si>
  <si>
    <t>945-01</t>
  </si>
  <si>
    <t>Verbindung Leitungsinfrastruktur Bremen-West</t>
  </si>
  <si>
    <t>Bei der hier beschriebenen, erdgasverstärkenden Maßnahme handelt es sich um die Schaffung einer Leitungsverbindung zwischen zwei im Erdgas genutzten Bestandsleitungen zur Aufrechterhaltung der Versorgungssicherheit im Raum Bremen Nord bis Cuxhaven.</t>
  </si>
  <si>
    <t>Bremen</t>
  </si>
  <si>
    <t>Grundlagenermittlung/ Machbarkeitsprüfung + Entwurfsplanung + Detailplanung + Material- und Leistungsbeschaffung</t>
  </si>
  <si>
    <t>Bauvorbereitung + Montage/Bau + Inbetriebnahme + Projektabschluss/Fertigstellung</t>
  </si>
  <si>
    <t>947</t>
  </si>
  <si>
    <t>947-01</t>
  </si>
  <si>
    <t>Umhängung auf dem Leitungssystem Leuna-Nempitz</t>
  </si>
  <si>
    <t>Bei der hier beschriebenen Maßnahme handelt es sich um eine Umhängung. Die Maßnahme ist vorgesehen, um die Methanversorgung von einem nachgelagerten Verbrauchern aufrecht zu erhalten. Die Umhängungen befinden sich in Sachsen-Anhalt bei Spergau.</t>
  </si>
  <si>
    <t>ONTRAS</t>
  </si>
  <si>
    <t>Sachsen-Anhalt</t>
  </si>
  <si>
    <t xml:space="preserve">Projektidee + Grundlagenermittlung/ Machbarkeitsprüfung </t>
  </si>
  <si>
    <t>Entwurfsplanung + Detailplanung + Material- und Leistungsbeschaffung + Montage/Bau</t>
  </si>
  <si>
    <t>06/2025</t>
  </si>
  <si>
    <t>Datum der planerischen Inbetriebnahme geändert von 06/2026 auf 06/2025.</t>
  </si>
  <si>
    <t>948</t>
  </si>
  <si>
    <t>948-01</t>
  </si>
  <si>
    <t>Umhängung auf dem Leitungssystem Bobbau-Großkugel in Höhe Queis</t>
  </si>
  <si>
    <t>Bei der hier beschriebenen Maßnahme handelt es sich um eine Umhängung. Die Maßnahme ist vorgesehen, um die Methanversorgung von einem nachgelagerten Verbrauchern aufrecht zu erhalten. Die Umhängungen befinden sich in Sachsen-Anhalt bei Queis.</t>
  </si>
  <si>
    <t>Detailplanung + Material- und Leistungsbeschaffung</t>
  </si>
  <si>
    <t>949</t>
  </si>
  <si>
    <t>949-01</t>
  </si>
  <si>
    <t>Umhängung auf dem Leitungssystem Bobbau-Großkugel in Höhe Gollma</t>
  </si>
  <si>
    <t>Bei der hier beschriebenen Maßnahme handelt es sich um eine Umhängung. Die Maßnahme ist vorgesehen, um die Methanversorgung von einem nachgelagerten Verbrauchern aufrecht zu erhalten. Die Umhängungen befinden sich in Sachsen-Anhalt bei Gollma.</t>
  </si>
  <si>
    <t>950</t>
  </si>
  <si>
    <t>950-01</t>
  </si>
  <si>
    <t>Umhängung auf dem Leitungssystem Schkeuditz-Lüptitz in Höhe Gordemitz</t>
  </si>
  <si>
    <t>Bei der hier beschriebenen Maßnahme handelt es sich um eine Umhängung. Die Maßnahme ist vorgesehen, um die Methanversorgung von einem nachgelagerten Verbrauchern aufrecht zu erhalten. Die Umhängungen befinden sich in Sachsen bei Gordemitz.</t>
  </si>
  <si>
    <t>Sachsen</t>
  </si>
  <si>
    <t>951</t>
  </si>
  <si>
    <t>951-01</t>
  </si>
  <si>
    <t>Umhängung auf dem Leitungssystem Bobbau-Großkugel in Höhe Bitterfeld-Wolfen</t>
  </si>
  <si>
    <t>Bei der hier beschriebenen Maßnahme handelt es sich um eine Umhängung. Die Maßnahme ist vorgesehen, um die Methanversorgung von 7 nachgelagerten Verbrauchern aufrecht zu erhalten. Die Umhängungen befinden sich in Sachsen-Anhalt bei Bitterfeld-Wolfen.</t>
  </si>
  <si>
    <t>952</t>
  </si>
  <si>
    <t>952-01</t>
  </si>
  <si>
    <t>Umhängung auf dem Leitungssystem Bobbau-Großkugel in Höhe Sandersdorf</t>
  </si>
  <si>
    <t>Bei der hier beschriebenen Maßnahme handelt es sich um eine Umhängung. Die Maßnahme ist vorgesehen, um die Methanversorgung von einem nachgelagerten Verbrauchern aufrecht zu erhalten. Die Umhängungen befinden sich in Sachsen-Anhalt bei Sandersdorf.</t>
  </si>
  <si>
    <t>960</t>
  </si>
  <si>
    <t>960-01</t>
  </si>
  <si>
    <t>Umhängung auf dem Leitungssystem Wedringen-Glöthe</t>
  </si>
  <si>
    <t>Bei der hier beschriebenen Maßnahme handelt es sich um eine Umhängung. Die Maßnahme ist vorgesehen, um die Methanversorgung von einem nachgelagerten Verbrauchern aufrecht zu erhalten. Die Umhängungen befinden sich in Sachsen-Anhalt bei Magdeburg-Süd.</t>
  </si>
  <si>
    <t xml:space="preserve">Entwurfsplanung + Detailplanung </t>
  </si>
  <si>
    <t xml:space="preserve">Material- und Leistungsbeschaffung + Montage/Bau </t>
  </si>
  <si>
    <t>961</t>
  </si>
  <si>
    <t>961-01</t>
  </si>
  <si>
    <t>Umhängung auf dem Leitungssystem Wefensleben-Wedringen</t>
  </si>
  <si>
    <t>Bei der hier beschriebenen Maßnahme handelt es sich um eine Umhängung. Die Maßnahme ist vorgesehen, um die Methanversorgung von einem nachgelagerten Verbrauchern aufrecht zu erhalten. Die Umhängungen befinden sich in Sachsen-Anhalt bei Wedringen bis Wefensleben.</t>
  </si>
  <si>
    <t xml:space="preserve">Montage/Bau </t>
  </si>
  <si>
    <t>06/2026</t>
  </si>
  <si>
    <t>964</t>
  </si>
  <si>
    <t>964-01</t>
  </si>
  <si>
    <t>GDRM-Anlage Lauchhammer III</t>
  </si>
  <si>
    <t>Bei der beschriebenen Maßnahme handelt es sich um eine Erweiterung der GDRM-Anlage in Lauchhammer II. Die Maßnahme dient zur Aufrechterhaltung der Methanversorgung.</t>
  </si>
  <si>
    <t>Brandenburg</t>
  </si>
  <si>
    <t>Projektidee + Grundlagenermittlung/ Machbarkeitsprüfung</t>
  </si>
  <si>
    <t>10/2027</t>
  </si>
  <si>
    <t>965</t>
  </si>
  <si>
    <t>965-01</t>
  </si>
  <si>
    <t>Leitung Lauchhammer III - NK LH I</t>
  </si>
  <si>
    <t>Bei der beschriebenen Maßnahme handelt es sich um eine Netzknotenverbindung zw. der Anlage LH I und LH III</t>
  </si>
  <si>
    <t>967</t>
  </si>
  <si>
    <t>967-01</t>
  </si>
  <si>
    <t>GDRM-Anlage Xanten</t>
  </si>
  <si>
    <t>Errichtung einer neuen GDRM-Anlage inkl. Verbindungsleitungen zur Aufrechterhaltung der Kapazitäten am Speicher Xanten in Verbindung mit Umstellungen auf Wasserstoff</t>
  </si>
  <si>
    <t>Thyssengas</t>
  </si>
  <si>
    <t>Material- und Leistungsbeschaffung + Bauvorbereitung</t>
  </si>
  <si>
    <t>968</t>
  </si>
  <si>
    <t>968-01</t>
  </si>
  <si>
    <t>Umhängung auf dem Leitungssystem Xanten-Möllen</t>
  </si>
  <si>
    <t>Umhängung von Kundenanschlüssen auf die parallel verlaufenden Leitungssysteme Hamborn-Wesel und Xanten-Wallach</t>
  </si>
  <si>
    <t>Entwurfsplanung + Durchführung Plangenehmigungsverfahren + Wegerechtserwerb</t>
  </si>
  <si>
    <t>1001-01</t>
  </si>
  <si>
    <t>Leitungsverbindung Ingolstadt-Kösching</t>
  </si>
  <si>
    <t>Bei der hier beschriebenen Maßnahme handelt es sich um eine Leitungsverbindung von Ingolstadt nach Kösching. Die Maßnahme ist vorgesehen, um die Methanversorgung eines Kunden aufrechzuerhalten. Die Leitung befindet sich im Bundesland Bayern im Landkreis Ingolstadt.</t>
  </si>
  <si>
    <t xml:space="preserve">Projektidee  </t>
  </si>
  <si>
    <t>12/2030</t>
  </si>
  <si>
    <t>1002-01</t>
  </si>
  <si>
    <t>Leitungsverbindung Schnaitsee-Bierwang und Bierwang-Gröben</t>
  </si>
  <si>
    <t>Bei der hier beschriebenen Maßnahme handelt es sich um eine Leitungsverbindung zwischen den Leitungen von Schnaitsee nach Bierwang und von Bierwang nach Gröben. Die Maßnahme ist vorgesehen, um die Methanversorgung des Transportsystems aufrechzuerhalten. Die Leitung befindet sich im Bundesland Bayern im Landkreis Mühldorf am Inn.</t>
  </si>
  <si>
    <t>1003-01</t>
  </si>
  <si>
    <t>Leitungsverbindung Schnaitsee-Bierwang und Burghausen-Schnaitsee</t>
  </si>
  <si>
    <t>Bei der hier beschriebenen Maßnahme handelt es sich um eine Leitungsverbindung zwischen den Leitungen von Schnaitsee nach Bierwang und von Schnaitsee nach Überackern. Die Maßnahme ist vorgesehen, um die Methanversorgung des Transportsystems aufrechzuerhalten. Die Leitung befindet sich im Bundesland Bayern im Landkreis Traunstein auf dem Stationsgelände Schnaitsee.</t>
  </si>
  <si>
    <t>1004-01</t>
  </si>
  <si>
    <t>Leitungsverbindung Schnaitsee-Bierwang und Gröben-Schachen</t>
  </si>
  <si>
    <t>Bei der hier beschriebenen Maßnahme handelt es sich um eine Leitungsverbindung zwischen den Leitungen von Schnaitsee nach Bierwang und von Gröben nach Schachen. Die Maßnahme ist vorgesehen, um die Methanversorgung des Transportsystems aufrechzuerhalten. Die Leitung befindet sich im Bundesland Bayern im Landkreis Mühldorf am Inn.</t>
  </si>
  <si>
    <t>1005-01</t>
  </si>
  <si>
    <t>GDRM-Anlage Bierwang 6</t>
  </si>
  <si>
    <t>Bei der hier beschriebenen Maßnahme handelt es sich um die Errichtung einer GDRM-Anlage zur Verbindung der bestehenden Leitung von Schnaitsee nach Bierwang und der bestehenden Leitung von Gröben nach Schachen. Die Maßnahme befindet sich in Bayern im Landkreis Mühldorf am Inn.</t>
  </si>
  <si>
    <t>1006-01</t>
  </si>
  <si>
    <t>GDRM-Anlage Finsing 2</t>
  </si>
  <si>
    <t>Bei der hier beschriebenen Maßnahme handelt es sich um eine Erweiterung der bestehenden GDRM-Anlage Finsing 2. Hiermit wird die Anlagenleistung der GDRM-Anlage Finsing 2 um 910.000 m³/h auf 1.820.000 m³/h erhöht, um die Methanversorgung des Transportsystems zu gewährleisten. Die GDRM-Anlage befindet sich im Großraum München.</t>
  </si>
  <si>
    <t>Erweiterung um 910.000 m³/h auf 1.820.000 m³/h</t>
  </si>
  <si>
    <t>1007-01</t>
  </si>
  <si>
    <t xml:space="preserve">Umhängung auf dem Leitungssystem Forchheim-Münchsmünster </t>
  </si>
  <si>
    <t>Bei der hier beschriebenen Maßnahme handelt es sich um eine Umhängung auf die neue Leitungsverbindung ID 941-01. Die Maßnahme ist vorgesehen, um die Methanversorgung von einem Kunden aufrecht zu erhalten. Die Umhängung befindet sich in Bayern im Landkreis Pfaffenhofen an der Ilm.</t>
  </si>
  <si>
    <t>1008-01</t>
  </si>
  <si>
    <t>Umhängung auf dem Leitungssystem Anwaltig-Schnaitsee</t>
  </si>
  <si>
    <t>Bei der hier beschriebenen Maßnahme handelt es sich um eine Umhängung. Die Maßnahme ist vorgesehen, um die Methanversorgung von einem Kunden aufrecht zu erhalten. Die Maßnahme erfolgt unter Nutzung einer bestehenden Erdgasleitung eines Erdgaskunden. Hierdurch wird zusätzlich der Neubau einer GDRM-Anlage zur Druckreduzierung erforderlich. Die Umhängung befindet sich in Bayern im Landkreis Ebersberg.</t>
  </si>
  <si>
    <t>1009-01</t>
  </si>
  <si>
    <t>Umhängung auf dem Leitungssystem Vohburg-Senden</t>
  </si>
  <si>
    <t>Bei der hier beschriebenen Maßnahme handelt es sich um eine Umhängung. Die Maßnahme ist vorgesehen, um die Methanversorgung von einem Kunden aufrecht zu erhalten. Die Umhängung befindet sich in Bayern im Landkreis Günzburg.</t>
  </si>
  <si>
    <t>1010-01</t>
  </si>
  <si>
    <t>Umhängungen auf dem Leitungssystem Forchheim-Finsing</t>
  </si>
  <si>
    <t>Bei der hier beschriebenen Maßnahme handelt es sich um eine Umhängung . Die Maßnahme ist vorgesehen, um die Methanversorgung von 9 Kunden aufrecht zu erhalten. Hierzu ist der Bau von 9 GDRM-Anlagen nötig. Die Umhängungen befinden sich in Bayern zwischen Forchheim und Finsing.</t>
  </si>
  <si>
    <t>1011-01</t>
  </si>
  <si>
    <t>Verdichter Wittenburg Erweiterung</t>
  </si>
  <si>
    <t>Bei der hier beschriebenen Maßnahme handelt es sich um ein Erweiterung der Verdichterstation Wittenburg. Aufgrund vom höheren Ausspeisebedarf der ONTRAS an der ZONE JAGAL ist eine zusätzliche Verdichtereinheit erforderlich, um diesen zusätzlichen Bedarf über die Ferngasleitung NEL nach Lubmin (EUGAL) zu transportieren.</t>
  </si>
  <si>
    <t>NGT/ GUD/ Fluxys D</t>
  </si>
  <si>
    <t>Mecklenburg-Vorpommern</t>
  </si>
  <si>
    <t>1 x 14</t>
  </si>
  <si>
    <t>Verdichter</t>
  </si>
  <si>
    <t>Vorbereitung Genehmigungsverfahren BlmSchG</t>
  </si>
  <si>
    <t>Durchführung Planfeststellungsverfahren und Material- und Leistungsbeschaffung</t>
  </si>
  <si>
    <t>09/2028</t>
  </si>
  <si>
    <t>1012-01</t>
  </si>
  <si>
    <t>Umhängung vom Kundenanschluss BGA Nonnendorf auf der JAGAL an die NBB in Höhe Jüterbog</t>
  </si>
  <si>
    <t>Bei der hier beschriebenen Maßnahme handelt es sich um eine Umhängung. Die Maßnahme ist vorgesehen, um die an die JAGAL angeschlossenen BGA Nonnendorf mit dem Netz der NBB zu vernbinden. Die Umhängungen befinden sich in Sachsen-Anhalt bei Jüterbog.</t>
  </si>
  <si>
    <t>GASCADE</t>
  </si>
  <si>
    <t>Durchführung Genehmigungsverfahren BlmSchG</t>
  </si>
  <si>
    <t>-</t>
  </si>
  <si>
    <t>09/2024</t>
  </si>
  <si>
    <t>1013-01</t>
  </si>
  <si>
    <t>Umhängung von einem Kundenanschluss auf dem Leitungssystem STEGAL von Gera nach Rückersdorf</t>
  </si>
  <si>
    <t>Bei der hier beschriebenen Maßnahme handelt es sich um eine Umhängung. Die Maßnahme ist vorgesehen, um die Methanversorgung von einem nachgelagerten Verbrauchern aufrecht zu erhalten. Hierfür ist eine neue Anschlussleitung zwischen Rückersdorf und Gera notwendig.</t>
  </si>
  <si>
    <t>GASCADE/ Ferngas</t>
  </si>
  <si>
    <t>Thüringen</t>
  </si>
  <si>
    <t>Planung und Durchführung Genehmigungsverfahren/Material und Leistungsbeschaffung</t>
  </si>
  <si>
    <t>1015-01</t>
  </si>
  <si>
    <t>Umhängung von einem Kundenanschluss auf der STEGAL West an die Ferngasleitung Herbstein-Vitzeroda (OGE) in Höhe Wölfershausen</t>
  </si>
  <si>
    <t>Bei der hier beschriebenen Maßnahme handelt es sich um eine Umhängung. Die Maßnahme ist vorgesehen, um die Methanversorgung von einem nachgelagerten Verbrauchern aufrecht zu erhalten. Die Umhängungen befinden sich in Hessen bei Wölfershausen.</t>
  </si>
  <si>
    <t>GASCADE/ OGE</t>
  </si>
  <si>
    <t>Hessen</t>
  </si>
  <si>
    <t>GASCADE als alleiniges durchführendes Unternehmen. Anpassung auf Basis des Verursacherprinzips.</t>
  </si>
  <si>
    <t>1016-01</t>
  </si>
  <si>
    <t>Leitungsverbindung EUGAL-OPAL</t>
  </si>
  <si>
    <t>Bei der hier beschriebenen Maßnahme handelt es sich um eine Leitungsverbindung. Der GÜP Deutschneudorf/CZ wird im Kernnetz für die Übergabe von H2 verwendet. Um CH4 (welches über die EUGAL transportiert wurde) in Olbernhau und Brandov übergeben zu können, muss eine Verbindung zwischen der EUGAL Süd und OPAL Süd geschaffen werden. Diese Maßnahme liegt bei Zethau in Sachsen.</t>
  </si>
  <si>
    <t>GASCADE/ ONTRAS/ GUD/ Fluxys D/ LBTG</t>
  </si>
  <si>
    <t>12/2029</t>
  </si>
  <si>
    <t>GASCADE/ Fluxys D/ GUD/ ONTRAS/ LBTG</t>
  </si>
  <si>
    <t>1018-01</t>
  </si>
  <si>
    <t>Umhängung von einem Kundenanschluss auf der MIDAL Süd an die SPO (tnbw) in Höhe Bensheim</t>
  </si>
  <si>
    <t>Bei der hier beschriebenen Maßnahme handelt es sich um eine Umhängung. Die Maßnahme ist vorgesehen, um die Methanversorgung von einem nachgelagerten Verbrauchern aufrecht zu erhalten. Die Umhängungen befinden sich in Hessen bei Bensheim.</t>
  </si>
  <si>
    <t>GASCADE/ terranets bw</t>
  </si>
  <si>
    <t>09/2027</t>
  </si>
  <si>
    <t>1019-01</t>
  </si>
  <si>
    <t>Umhängung von einem Kundenanschluss auf der MIDAL Süd an die SPO (tnbw) in Höhe Dieburg</t>
  </si>
  <si>
    <t>Bei der hier beschriebenen Maßnahme handelt es sich um eine Umhängung. Die Maßnahme ist vorgesehen, um die Methanversorgung von einem nachgelagerten Verbrauchern aufrecht zu erhalten. Die Umhängungen befinden sich in Hessen bei Dieburg.</t>
  </si>
  <si>
    <t>1020-01</t>
  </si>
  <si>
    <t>Umhängung von einem Kundenanschluss auf der MIDAL Süd an die SPO (tnbw) in Höhe Gadernheim</t>
  </si>
  <si>
    <t>Bei der hier beschriebenen Maßnahme handelt es sich um eine Umhängung. Die Maßnahme ist vorgesehen, um die Methanversorgung von einem nachgelagerten Verbrauchern aufrecht zu erhalten. Die Umhängungen befinden sich in Hessen bei Gadernheim.</t>
  </si>
  <si>
    <t>1021-01</t>
  </si>
  <si>
    <t>Umhängung von einem Kundenanschluss auf der MIDAL Süd an die SPO (tnbw) in Höhe Groß-Auheim</t>
  </si>
  <si>
    <t>Bei der hier beschriebenen Maßnahme handelt es sich um eine Umhängung. Die Maßnahme ist vorgesehen, um die Methanversorgung von einem nachgelagerten Verbrauchern aufrecht zu erhalten. Die Umhängungen befinden sich in Hessen bei Groß-Auheim.</t>
  </si>
  <si>
    <t>1022-01</t>
  </si>
  <si>
    <t>Umhängung von einem Kundenanschluss auf der MIDAL Süd an die SPO (tnbw) in Höhe Herchenrode</t>
  </si>
  <si>
    <t>Bei der hier beschriebenen Maßnahme handelt es sich um eine Umhängung. Die Maßnahme ist vorgesehen, um die Methanversorgung von einem nachgelagerten Verbrauchern aufrecht zu erhalten. Die Umhängungen befinden sich in Hessen bei Herchenrode.</t>
  </si>
  <si>
    <t>1023-01</t>
  </si>
  <si>
    <t>Umhängung von einem Kundenanschluss auf der MIDAL Süd an die SPO (tnbw) in Höhe Jügesheim</t>
  </si>
  <si>
    <t>Bei der hier beschriebenen Maßnahme handelt es sich um eine Umhängung. Die Maßnahme ist vorgesehen, um die Methanversorgung von einem nachgelagerten Verbrauchern aufrecht zu erhalten. Die Umhängungen befinden sich in Hessen bei Jügesheim.</t>
  </si>
  <si>
    <t>1024-01</t>
  </si>
  <si>
    <t>Umhängung von einem Kundenanschluss auf der MIDAL Süd an die SPO (tnbw) in Höhe Klein-Auheim</t>
  </si>
  <si>
    <t>Bei der hier beschriebenen Maßnahme handelt es sich um eine Umhängung. Die Maßnahme ist vorgesehen, um die Methanversorgung von einem nachgelagerten Verbrauchern aufrecht zu erhalten. Die Umhängungen befinden sich in Hessen bei Klein-Auheim.</t>
  </si>
  <si>
    <t>1025-01</t>
  </si>
  <si>
    <t>Umhängung von einem Kundenanschluss auf der MIDAL Süd an die SPO (tnbw) in Höhe Weinheim</t>
  </si>
  <si>
    <t>Bei der hier beschriebenen Maßnahme handelt es sich um eine Umhängung. Die Maßnahme ist vorgesehen, um die Methanversorgung von einem nachgelagerten Verbrauchern aufrecht zu erhalten. Die Umhängungen befinden sich in Hessen/Baden-Württemberg bei Weinheim</t>
  </si>
  <si>
    <t>Hessen/ Baden-Württemberg</t>
  </si>
  <si>
    <t>1026-01</t>
  </si>
  <si>
    <t>Umhängung von einem Kundenanschluss auf der MIDAL Süd an die SPO (tnbw) in Höhe Wirtheim</t>
  </si>
  <si>
    <t>Bei der hier beschriebenen Maßnahme handelt es sich um eine Umhängung. Die Maßnahme ist vorgesehen, um die Methanversorgung von einem nachgelagerten Verbrauchern aufrecht zu erhalten. Die Umhängungen befinden sich in Hessen bei Wirtheim.</t>
  </si>
  <si>
    <t>1027-01</t>
  </si>
  <si>
    <t>Umhängung auf dem Leitungssystem Rastede-Huntorf</t>
  </si>
  <si>
    <t>Bei der hier beschriebenen Maßnahme handelt es sich um eine Umhängung . Die Maßnahme ist vorgesehen, um die Methanversorgung von einem nachgelagerten Netzbetreibers aufrecht zu erhalten. Die Umhängungen befinden sich in Niedersachsen zwischen Rastede und Oldenburg.</t>
  </si>
  <si>
    <t>GTG Nord</t>
  </si>
  <si>
    <t>1028-01</t>
  </si>
  <si>
    <t>Leitung Fockbek - Klein Offenseth</t>
  </si>
  <si>
    <t>Bei der hier beschriebenen Maßnahme handelt es sich um die Errichtung einer Leitung paralell zum Bestandsnetz zum Transport von Wasserstoff und Erdgas bei Aufrechterhaltung der Versorgungssicherheit. Es wurde eine Ersatz-Neubauleitung als erdgasverstärkende Maßname eingeplant in der Erwartung, dass diese Leitung nicht benötigt wird, wenn der CH4 Export in Richtung DK (einvernehmlich) reduziert werden könnte. DK plant bereits in 2027 autark zu sein durch eine Erhöhung der Biomethanproduktion im Land.</t>
  </si>
  <si>
    <t>Schleswig-Holstein</t>
  </si>
  <si>
    <t>12/2028</t>
  </si>
  <si>
    <t>1029-01</t>
  </si>
  <si>
    <t>Leitung Harsefeld - Brest/Doosthof</t>
  </si>
  <si>
    <t>Bei der hier beschriebenen Maßnahme handelt es sich um die Errichtung einer Leitung vom Speicher Harsefeld zum Bestandsnetz zum parallelen Transport von Wasserstoff und Erdgas</t>
  </si>
  <si>
    <t>Umbennenung  der Leitungsbezeichnung von  "Leitung Harsefeld - Weißenfelde" zu "Leitung Harsefeld - Brest/Doosthof" zur besseren Beschreibung des Leitungsverlaufes. Anpassung des Inbetriebnahmedatums von 12/2031 auf 12/2029.</t>
  </si>
  <si>
    <t>1030-01</t>
  </si>
  <si>
    <t>Leitung Kolshorn - Peine</t>
  </si>
  <si>
    <t>Bei der hier beschriebenen Maßnahme handelt es sich um die Errichtung einer Leitung paralell zum Bestandsnetz zum Transport von Wasserstoff und Erdgas bei Aufrechterhaltung der Versorgungssicherheit</t>
  </si>
  <si>
    <t>10/2029</t>
  </si>
  <si>
    <t>1031-01</t>
  </si>
  <si>
    <t>VDS Achim West</t>
  </si>
  <si>
    <t>Bei der hier beschriebenen Maßnahme handelt es sich um die Erweiterung der geplanten Verdichteranlage Achim West zur Aufrechterhaltung der Versorgungssicherheit im Rahmen des Abtransportes von LNG sowie um den höheren Ausspeisebedarf der ONTRAS in der ZONE JAGAL zu gewährleisten</t>
  </si>
  <si>
    <t>2 x 10</t>
  </si>
  <si>
    <t>1032-01</t>
  </si>
  <si>
    <t>Umhängungen auf dem Leitungssystem Achim - Heidenau</t>
  </si>
  <si>
    <t>Umhängungen von 4 Stationen auf dem Leitungssystem Achim - Heidenau</t>
  </si>
  <si>
    <t>1033-01</t>
  </si>
  <si>
    <t>Produktionsableitung Lehringen</t>
  </si>
  <si>
    <t>Bei der hier beschriebenen Maßnahme handelt es sich um die Schaffung von Ableitungsmöglichkeiten der deutschen Produktion im Bereich Lehringen</t>
  </si>
  <si>
    <t>GUD/ Nowega</t>
  </si>
  <si>
    <t>1034-01</t>
  </si>
  <si>
    <t>Leitung Unterlüß Kolshorn</t>
  </si>
  <si>
    <t>Bei der hier beschriebenen Maßnahme handelt es sich um eine Leitungsverbindung von Unterlüß nach Kolshorn. Die Maßnahme ist vorgesehen, um die Methanversorgung aufrechtzuhalten. Die Leitung befindet sich im Bundesland Niedersachen.</t>
  </si>
  <si>
    <t>1035-01</t>
  </si>
  <si>
    <t>Leitung Altenlingen-Gersten</t>
  </si>
  <si>
    <t>Bei der hier beschriebenen Maßnahme handelt es sich um eine Leitungsverbindung von Altenlingen nach Gestern. Die Maßnahme ist vorgesehen, um die Methanversorgung eines Kunden aufrechtzuhalten. Die Leitung befindet sich im Bundesland Niedersachen.</t>
  </si>
  <si>
    <t>1036-01</t>
  </si>
  <si>
    <t>Leitung Voigtei-Lehringen</t>
  </si>
  <si>
    <t>Bei der hier beschriebenen Maßnahme handelt es sich um eine Leitungsverbindung von Voigtei nach Lehringen. Die Maßnahme ist vorgesehen, um die Methanversorgung aufrechtzuhalten. Die Leitung befindet sich im Bundesland Niedersachen.</t>
  </si>
  <si>
    <t>projektidee</t>
  </si>
  <si>
    <t>Datum der planerischen Inbetriebnahme geändert  von 12/2030 auf 12/2032.</t>
  </si>
  <si>
    <t>1038-01</t>
  </si>
  <si>
    <t>Umhängung auf dem Leitungssystem Belm-Haaren</t>
  </si>
  <si>
    <t>Bei der hier beschriebenen Maßnahme handelt es sich um ein Leitungsneubauvorhaben inklusive aller notwendigen technischen Einrichtungen. Die neue Leitung soll zwischen Belm und Haaren zur Versorgung eines Industriekunden mit H-Gas errichtet werden.</t>
  </si>
  <si>
    <t>Datum der planerischen Inbetriebnahme geändert  von 03/2029 auf 12/2030.</t>
  </si>
  <si>
    <t>1039-01</t>
  </si>
  <si>
    <t>Verdichterstation Scheidt</t>
  </si>
  <si>
    <t>Bei der hier beschriebenen Maßnahme handelt es sich um den Neubau einer Verdichterstation mit drei Verdichtereinheiten. Die Maßnahme ist vorgesehen zur Erhöhung der Transportkapazitäten auf dem Leitungssystem zwischen Paffrath und Lampertheim in Richtung Süden.</t>
  </si>
  <si>
    <t>Rheinland-Pfalz</t>
  </si>
  <si>
    <t>(2 + 1) x 12</t>
  </si>
  <si>
    <t>12/2031</t>
  </si>
  <si>
    <t>1040-01</t>
  </si>
  <si>
    <t>Systemverbindungen und -anpassungen des Erdgastransportsystems der OGE bis 2032</t>
  </si>
  <si>
    <t xml:space="preserve">Anpassungen des im Erdgas verbleibenden Transportsystems der OGE im Zeitraum bis 2032. </t>
  </si>
  <si>
    <t>Niedersachsen/ Nordrhein-Westfalen/ Hessen/ Saarland/ Rheinland-Pfalz/ Bayern</t>
  </si>
  <si>
    <t>1041-01</t>
  </si>
  <si>
    <t>Umhängung auf dem Leitungssystem H2ercules Albachten-Ascheberg</t>
  </si>
  <si>
    <t xml:space="preserve">Bei dieser Maßnahme handelt es sich um die Umhängung von einem im Erdgas verbleibenden Kundenanschluss an eine andere Erdgasleitung. </t>
  </si>
  <si>
    <t>1042-01</t>
  </si>
  <si>
    <t>Umhängung auf dem Leitungssystem H2ercules Gescher-Dorsten</t>
  </si>
  <si>
    <t>1043-01</t>
  </si>
  <si>
    <t>Umhängung auf dem Leitungssystem H2ercules Gescher-Werne</t>
  </si>
  <si>
    <t>1044-01</t>
  </si>
  <si>
    <t>Umhängung auf dem Leitungssystem H2ercules Birlinghoven-Rüsselsheim</t>
  </si>
  <si>
    <t xml:space="preserve">Bei dieser Maßnahme handelt es sich um die Umhängung von zwei im Erdgas verbleibenden Kundenanschlüssen an eine andere Erdgasleitung. </t>
  </si>
  <si>
    <t>Hessen/ Rheinland-Pfalz</t>
  </si>
  <si>
    <t>1045-01</t>
  </si>
  <si>
    <t>Umhängung auf dem Leitungssystem H2ercules Werne-Paffrath</t>
  </si>
  <si>
    <t>1046-01</t>
  </si>
  <si>
    <t>Umhängung auf dem Leitungssystem H2ercules Werne-Ummeln</t>
  </si>
  <si>
    <t>1047-01</t>
  </si>
  <si>
    <t>Leitung Rimpar-Hüttendorf</t>
  </si>
  <si>
    <t>Bei der hier beschriebenen Maßnahme handelt es sich um ein Leitungsneubauvorhaben inklusive aller notwendigen technischen Einrichtungen. Die neue Leitung soll zwischen Rimpar und Hüttendorf (Erlangen) errichtet werden. Die Leitungstrasse beginnt mit dem Anschluss an die Verdichterstation Rimpar und endet mit der Einbindung an die bereits existierende Erdgastransportleitung MEGAL bei Hüttendorf (Erlangen).</t>
  </si>
  <si>
    <t>OGE/ GRTD</t>
  </si>
  <si>
    <t>1048-01</t>
  </si>
  <si>
    <t>Verdichterstation Rimpar</t>
  </si>
  <si>
    <t>Bei der hier beschriebenen Maßnahme handelt es sich um die Erweiterung der Verdichterstation. Die Station ist vorgesehen zur Verdichtung von Gasmengen in alle an der Verdichterstation angeschlossenen Gasfernleitungen.</t>
  </si>
  <si>
    <t>1 x 12</t>
  </si>
  <si>
    <t>1049-01</t>
  </si>
  <si>
    <t>Verdichterstation Rothenstadt</t>
  </si>
  <si>
    <t>1 x 15</t>
  </si>
  <si>
    <t>1050-01</t>
  </si>
  <si>
    <t>Umhängung auf dem Leitungssystem Schkeuditz-Lüptitz in Höhe Wiederitzsch</t>
  </si>
  <si>
    <t>Bei der hier beschriebenen Maßnahme handelt es sich um eine Umhängung. Die Maßnahme ist vorgesehen, um die Methanversorgung von einem nachgelagerten Verbrauchern aufrecht zu erhalten. Die Umhängungen befinden sich in Sachsen bei Wiederitzsch.</t>
  </si>
  <si>
    <t>1051-01</t>
  </si>
  <si>
    <t>Umhängung auf dem Leitungssystem Bobbau-Großkugel</t>
  </si>
  <si>
    <t>1052-01</t>
  </si>
  <si>
    <t>Umhängung auf dem Leitungssystem Hittistetten-Lindau</t>
  </si>
  <si>
    <t>Bei der hier beschriebenen Maßnahme handelt es sich um eine Umhängung . Die Maßnahme ist vorgesehen, um die Methanversorgung von 7 Kunden aufrecht zu erhalten. Hierzu ist der Bau von 4 Leitungen ohne Transportcharakter inkl. Armaturengruppen nötig. Die Umhängungen befinden sich in Baden-Würrtemberg zwischen Senden und Ravensburg. Im Rahmen der Projektidee werden alternative, effizientere Lösungen untersucht zur Reduzierung der Kosten.</t>
  </si>
  <si>
    <t>terranets bw</t>
  </si>
  <si>
    <t>Baden-Württemberg</t>
  </si>
  <si>
    <t>Datum der planerischen Inbetriebnahme geändert  von 12/2031 auf 12/2032.</t>
  </si>
  <si>
    <t>1053-01</t>
  </si>
  <si>
    <t>Umhängung auf dem Leitungssystem Bad Krozingen-Freiburg</t>
  </si>
  <si>
    <t>Bei der hier beschriebenen Maßnahme handelt es sich um eine Umhängung . Die Maßnahme ist vorgesehen, um die Methanversorgung von 1 Kunden aufrecht zu erhalten. Hierzu ist der Bau von einer Leitungen ohne Transportcharakter nötig. Die Umhängungen befinden sich in Baden-Würrtemberg zwischen March und Tunsel. Im Rahmen der Projektidee werden alternative, effizientere Lösungen untersucht zur Reduzierung der Kosten.</t>
  </si>
  <si>
    <t>Datum der planerischen Inbetriebnahme geändert von 12/2027 auf 12/2029.</t>
  </si>
  <si>
    <t>1054-01</t>
  </si>
  <si>
    <t>Leitung Hoeningen - Oberaußem</t>
  </si>
  <si>
    <t>Bei der hier beschriebenen Maßnahme handelt es sich um ein Leitungsneubauvorhaben inklusive aller notwendigen technischen Einrichtungen. Die neue Leitung soll zwischen Hoeningen und Oberaußem errichtet werden.</t>
  </si>
  <si>
    <t>1055-01</t>
  </si>
  <si>
    <t>Umhängung auf dem Leitungssystem Hoeningen-Oberaußem</t>
  </si>
  <si>
    <t>Bei der hier beschriebenen Maßnahme handelt es sich um eine Umhängung . Die Maßnahme ist vorgesehen, um die Methanversorgung eines nachgelagerten Netzbetreibers aufrecht zu erhalten. Die Umhängung befindet sich in NRW.</t>
  </si>
  <si>
    <t>1056-01</t>
  </si>
  <si>
    <t>Umhängung auf dem Leitungssystem STEGAL</t>
  </si>
  <si>
    <t>Bei der hier beschriebenen Maßnahme handelt es sich um eine Umhängung. Die Maßnahme ist vorgesehen, um die Methanversorgung von einem nachgelagerten Verbrauchern aufrecht zu erhalten. Die Umhängungen befinden sich in Thüringen bei Stadtroda.</t>
  </si>
  <si>
    <t>Anschluss über das Leitungsystem der Ferngas hat sich als günstiger erwiesen,  daher Streichung der Maßnahme Nr. 1014.</t>
  </si>
  <si>
    <t>1057-01</t>
  </si>
  <si>
    <t>Umhängungen auf dem Leitungssystem Abzweig Stade-Stade</t>
  </si>
  <si>
    <t>Bei der hier beschriebenen Maßnahme handelt es sich um eine Umhängung. Die Maßnahme ist vorgesehen, um die Methanversorgung von einem nachgelagerten Verbrauchern aufrecht zu erhalten. Die Umhängungen befinden sich in Niedersachsen bei Stade.</t>
  </si>
  <si>
    <t>Neue Maßnahme aufgrund der neu eingebrachten Umstellungssleitungen "445-Stade-Abzweig Götzdorf" und "477-Götzdorf Stade".</t>
  </si>
  <si>
    <t>1058-01</t>
  </si>
  <si>
    <t>Umhängung auf dem Leitungssystem Borna-Thierbach</t>
  </si>
  <si>
    <t>Bei der hier beschriebenen Maßnahme handelt es sich um eine Umhängung. Die Maßnahme ist vorgesehen, um die Methanversorgung von einem nachgelagerten Verbraucher aufrecht zu erhalten. Die Umhängungen befinden sich in Sachsen bei Thierbach.</t>
  </si>
  <si>
    <t>02/2029</t>
  </si>
  <si>
    <t>Der Abschnitt ist ggü. dem  Antragsentwurf vom 15.11.2023 neu hinzugekommen.</t>
  </si>
  <si>
    <t>1059-01</t>
  </si>
  <si>
    <t>Umhängung auf dem Leitungssystem Milzau-Leuna</t>
  </si>
  <si>
    <t>Bei der hier beschriebenen Maßnahme handelt es sich um eine Umhängung. Die Maßnahme ist vorgesehen, um die Methanversorgung von einem nachgelagerten Verbraucher aufrecht zu erhalten. Die Umhängungen befinden sich in Sachsen-Anhalt bei Leuna.</t>
  </si>
  <si>
    <t>1060-01</t>
  </si>
  <si>
    <t>Umhängung auf dem Leitungssystem Leuna-Böhlen</t>
  </si>
  <si>
    <t>Bei der hier beschriebenen Maßnahme handelt es sich um eine Umhängung. Die Maßnahme ist vorgesehen, um die Methanversorgung von einem nachgelagerten Verbraucher aufrecht zu erhalten. Die Umhängungen befinden sich in Sachsen bei Böhlen.</t>
  </si>
  <si>
    <t>Grundlagenermittlung + Entwurfsplanung</t>
  </si>
  <si>
    <t>Detailplanung + Montage/Bau</t>
  </si>
  <si>
    <t>1061-01</t>
  </si>
  <si>
    <t>Umhängung auf dem Leitungssystem Buchholz-Apollensdorf</t>
  </si>
  <si>
    <t>Bei der hier beschriebenen Maßnahme handelt es sich um eine Umhängung. Die Maßnahme ist vorgesehen, um die Methanversorgung von einem nachgelagerten Verbraucher aufrecht zu erhalten. Die Umhängungen befinden sich in Brandenburg bei Rietz.</t>
  </si>
  <si>
    <t>04/2027</t>
  </si>
  <si>
    <t>1062-01</t>
  </si>
  <si>
    <t>Bei der hier beschriebenen Maßnahme handelt es sich um eine Umhängung. Die Maßnahme ist vorgesehen, um die Methanversorgung von einem nachgelagerten Verbraucher aufrecht zu erhalten. Die Umhängungen befinden sich in Sachsen-Anhalt bei Wittenberg-Trajuhn.</t>
  </si>
  <si>
    <t>1063-01</t>
  </si>
  <si>
    <t>Bei der hier beschriebenen Maßnahme handelt es sich um eine Umhängung. Die Maßnahme ist vorgesehen, um die Methanversorgung von einem nachgelagerten Verbraucher aufrecht zu erhalten. Die Umhängungen befinden sich in Sachsen-Anhalt bei Wittenberg-West.</t>
  </si>
  <si>
    <t>1064-01</t>
  </si>
  <si>
    <t>Umhängung auf dem Leitungssystem Finsing-Ismaning Nord (AND089-01)</t>
  </si>
  <si>
    <t>Bei der hier beschriebenen Maßnahme handelt es sich um eine Umhängung und Nachrüstung/Umbau der bestehenden GDRM-Anlage. Die Maßnahme ist vorgesehen, um die Methanversorgung eines Kunden in Münchsmünster aufrechzuerhalten. Die Maßnahme befindet sich im Landkreis Kelheim</t>
  </si>
  <si>
    <t>Erforderlich zur Aufrechterhaltung der  Versorgung bestehender Kunden am Methan-Netz</t>
  </si>
  <si>
    <t>Die Maßnahme AND089-01 wurden vom verantwortliches Unternehmen SWM Infrastruktur geändert auf den Fernleitungsnetzbetreiber bayernets. Die erforderlichen erdgasverstärkende Maßnahmen wurden deshalb in Anlage 5 aufgenommen.</t>
  </si>
  <si>
    <t>1065-01</t>
  </si>
  <si>
    <t>Umhängung einer Biogaseinspeiseanlage in Unterempfenbach auf dem Leitungssystem Finsing-Ismaning Nord (AND089-01)</t>
  </si>
  <si>
    <t>Bei der hier beschriebenen Maßnahme handelt es sich um eine Umhängung eines Biogaseinspeiseanlage . Die Maßnahme ist vorgesehen, um die Biogaseinspeisung eines Kunden aufrechzuerhalten. Die Maßnahme befindet sich im Landkreis Kelheim</t>
  </si>
  <si>
    <t>Erforderlich zur Aufrechterhaltung der Übernahmeverpflichtung von Biogas/Biomethan in das Methan-Netz</t>
  </si>
  <si>
    <t>Die Maßnahme AND089-01 wurde vom verantwortlichen Unternehmen SWM Infrastruktur geändert auf den Fernleitungsnetzbetreiber bayernets. Die erforderlichen erdgasverstärkende Maßnahmen wurden deshalb in Anlage 5 aufgenommen.</t>
  </si>
  <si>
    <t>1066-01</t>
  </si>
  <si>
    <t>Errichtung eines Rückspeiseverdichter für Biogaseinspeiseanlage in Unterempfenbach</t>
  </si>
  <si>
    <t>Bei der hier beschriebenen Maßnahme handelt es sich um die Errichtung einer Verdichter-Anlage zur Rückpeisung von Biogas . Die Maßnahme ist vorgesehen, um die Biogaseinspeisung eines Kunden aufrechzuerhalten. Die Maßnahme befindet sich im Landkreis Kelheim</t>
  </si>
  <si>
    <t>2 x 0,06</t>
  </si>
  <si>
    <t>1067-01</t>
  </si>
  <si>
    <t>Bei der hier beschriebenen Maßnahme handelt es sich um eine Umhängung und Nachrüstung/Umbau der bestehenden GDRM-Anlage. Die Maßnahme ist vorgesehen, um die Methanversorgung in Au/Seyersberg aufrechzuerhalten. Die Maßnahme befindet sich im Landkreis Freising.</t>
  </si>
  <si>
    <t>1068-01</t>
  </si>
  <si>
    <t>Bei der hier beschriebenen Maßnahme handelt es sich um eine Umhängung und Nachrüstung/Umbau der bestehenden GDRM-Anlage. Die Maßnahme ist vorgesehen, um die Methanversorgung eines Kunden in Berghaselbach aufrechzuerhalten. Die Maßnahme befindet sich im Landkreis Kelheim</t>
  </si>
  <si>
    <t>1069-01</t>
  </si>
  <si>
    <t>Bei der hier beschriebenen Maßnahme handelt es sich um eine Umhängungen . Die Maßnahme ist vorgesehen, um die Methanversorgung in Hallbergmoos (3 Ausspeisestellen in der Gemeinde Hallbergmoos) aufrechzuerhalten. Die Maßnahme befindet sich im Landkreis Freising.</t>
  </si>
  <si>
    <t>100 bis 200</t>
  </si>
  <si>
    <t>1070-01</t>
  </si>
  <si>
    <t>GDRM-Anlage Ismaning</t>
  </si>
  <si>
    <t>Bei der hier beschriebenen Maßnahme handelt es sich um die Errichtung einer GDRM-Anlage zur Leitungsanbindung an die bayernets-Leitung NUM. Die Maßnahme ist vorgesehen, um die Methanversorgung in Hallbergmoos (1069-01) aufrechzuerhalten. Die Maßnahme befindet sich im Landkreis München</t>
  </si>
  <si>
    <t>* Bei der erdgasverstärkenden Maßnahme 767-02 Leitung Elbe Süd- Achim handelt es sich um die Auslegung der Leitung mit dem Durchmesser DN 1400 gegenüber der Auslegung mit DN 1200 im NEP Gas 2022-2032. Auf diese Weise können alle Erdgasflüsse über die neu errichtete Leitung dargestellt werden. Das bestehende Leitungssystem zwischen Elbe Süd und Achim steht dann zur Umstellung für den Wasserstofftransport bereit. Im vorliegenden Dokument wurden nicht die Gesamtkosten, sondern die Kostendifferenz zur Maßnahme des NEP Gas 2022-2032 von 80 Mio. € berücksichtigt.</t>
  </si>
  <si>
    <t>Hinweis: Die Anlage ist nicht Teil der Genehmigung des Wasserstoff-Kernetzes. Die Fernleitungsnetzbetreiber haben diese auf freiwilliger Basis erstellt. Alle Angaben ohne Gewähr.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</si>
</sst>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3" formatCode="_-* #,##0.00_-;\-* #,##0.00_-;_-* &quot;-&quot;??_-;_-@_-"/>
    <numFmt numFmtId="164" formatCode="0.0"/>
    <numFmt numFmtId="165" formatCode="#,##0.0"/>
  </numFmts>
  <fonts count="21"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color theme="1"/>
      <name val="Calibri"/>
      <family val="2"/>
      <scheme val="minor"/>
    </font>
    <font>
      <sz val="11"/>
      <name val="Calibri"/>
      <family val="2"/>
      <scheme val="minor"/>
    </font>
    <font>
      <sz val="11"/>
      <name val="Calibri"/>
      <family val="2"/>
    </font>
    <font>
      <sz val="11"/>
      <color rgb="FF000000"/>
      <name val="Calibri"/>
      <family val="2"/>
    </font>
    <font>
      <sz val="10"/>
      <color rgb="FF000000"/>
      <name val="Arial"/>
      <family val="2"/>
      <charset val="1"/>
    </font>
    <font>
      <sz val="11"/>
      <color rgb="FF444444"/>
      <name val="Calibri"/>
      <family val="2"/>
      <charset val="1"/>
    </font>
    <font>
      <sz val="11"/>
      <name val="Calibri"/>
      <family val="2"/>
      <charset val="1"/>
    </font>
    <font>
      <u/>
      <sz val="11"/>
      <color theme="10"/>
      <name val="Calibri"/>
      <family val="2"/>
      <scheme val="minor"/>
    </font>
    <font>
      <sz val="8"/>
      <name val="Calibri"/>
      <family val="2"/>
      <scheme val="minor"/>
    </font>
    <font>
      <b/>
      <sz val="20"/>
      <name val="Calibri"/>
      <family val="2"/>
      <scheme val="minor"/>
    </font>
    <font>
      <sz val="11"/>
      <color theme="1"/>
      <name val="Calibri"/>
      <family val="2"/>
    </font>
  </fonts>
  <fills count="4">
    <fill>
      <patternFill patternType="none"/>
    </fill>
    <fill>
      <patternFill patternType="gray125"/>
    </fill>
    <fill>
      <patternFill patternType="solid">
        <fgColor theme="0"/>
        <bgColor indexed="64"/>
      </patternFill>
    </fill>
    <fill>
      <patternFill patternType="solid">
        <fgColor rgb="FF70AD47"/>
        <bgColor indexed="64"/>
      </patternFill>
    </fill>
  </fills>
  <borders count="19">
    <border>
      <left/>
      <right/>
      <top/>
      <bottom/>
      <diagonal/>
    </border>
    <border>
      <left style="medium">
        <color indexed="64"/>
      </left>
      <right style="dashed">
        <color indexed="64"/>
      </right>
      <top style="medium">
        <color indexed="64"/>
      </top>
      <bottom style="dashed">
        <color indexed="64"/>
      </bottom>
      <diagonal/>
    </border>
    <border>
      <left style="dashed">
        <color indexed="64"/>
      </left>
      <right style="dashed">
        <color indexed="64"/>
      </right>
      <top style="medium">
        <color indexed="64"/>
      </top>
      <bottom style="dashed">
        <color indexed="64"/>
      </bottom>
      <diagonal/>
    </border>
    <border>
      <left style="dashed">
        <color indexed="64"/>
      </left>
      <right style="medium">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medium">
        <color indexed="64"/>
      </right>
      <top style="dashed">
        <color indexed="64"/>
      </top>
      <bottom style="dashed">
        <color indexed="64"/>
      </bottom>
      <diagonal/>
    </border>
    <border>
      <left style="medium">
        <color indexed="64"/>
      </left>
      <right style="dashed">
        <color indexed="64"/>
      </right>
      <top style="dashed">
        <color indexed="64"/>
      </top>
      <bottom style="medium">
        <color indexed="64"/>
      </bottom>
      <diagonal/>
    </border>
    <border>
      <left style="dashed">
        <color indexed="64"/>
      </left>
      <right style="dashed">
        <color indexed="64"/>
      </right>
      <top style="dashed">
        <color indexed="64"/>
      </top>
      <bottom style="medium">
        <color indexed="64"/>
      </bottom>
      <diagonal/>
    </border>
    <border>
      <left style="dashed">
        <color indexed="64"/>
      </left>
      <right style="medium">
        <color indexed="64"/>
      </right>
      <top style="dashed">
        <color indexed="64"/>
      </top>
      <bottom style="medium">
        <color indexed="64"/>
      </bottom>
      <diagonal/>
    </border>
    <border>
      <left style="medium">
        <color auto="1"/>
      </left>
      <right style="dashed">
        <color auto="1"/>
      </right>
      <top style="medium">
        <color auto="1"/>
      </top>
      <bottom style="medium">
        <color auto="1"/>
      </bottom>
      <diagonal/>
    </border>
    <border>
      <left style="dashed">
        <color auto="1"/>
      </left>
      <right style="dashed">
        <color auto="1"/>
      </right>
      <top style="medium">
        <color auto="1"/>
      </top>
      <bottom style="medium">
        <color auto="1"/>
      </bottom>
      <diagonal/>
    </border>
    <border>
      <left style="dashed">
        <color auto="1"/>
      </left>
      <right style="medium">
        <color auto="1"/>
      </right>
      <top style="medium">
        <color auto="1"/>
      </top>
      <bottom style="medium">
        <color auto="1"/>
      </bottom>
      <diagonal/>
    </border>
    <border>
      <left style="medium">
        <color indexed="64"/>
      </left>
      <right style="dashed">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style="medium">
        <color indexed="64"/>
      </right>
      <top/>
      <bottom style="dashed">
        <color indexed="64"/>
      </bottom>
      <diagonal/>
    </border>
    <border>
      <left style="medium">
        <color indexed="64"/>
      </left>
      <right style="dashed">
        <color indexed="64"/>
      </right>
      <top style="dashed">
        <color indexed="64"/>
      </top>
      <bottom style="dotted">
        <color indexed="64"/>
      </bottom>
      <diagonal/>
    </border>
    <border>
      <left style="dashed">
        <color indexed="64"/>
      </left>
      <right style="dashed">
        <color indexed="64"/>
      </right>
      <top style="dashed">
        <color indexed="64"/>
      </top>
      <bottom style="dotted">
        <color indexed="64"/>
      </bottom>
      <diagonal/>
    </border>
    <border>
      <left style="dashed">
        <color indexed="64"/>
      </left>
      <right style="medium">
        <color indexed="64"/>
      </right>
      <top style="dashed">
        <color indexed="64"/>
      </top>
      <bottom style="dotted">
        <color indexed="64"/>
      </bottom>
      <diagonal/>
    </border>
  </borders>
  <cellStyleXfs count="32">
    <xf numFmtId="0" fontId="0" fillId="0" borderId="0"/>
    <xf numFmtId="0" fontId="10" fillId="0" borderId="0"/>
    <xf numFmtId="0" fontId="10" fillId="0" borderId="0"/>
    <xf numFmtId="0" fontId="12" fillId="0" borderId="0"/>
    <xf numFmtId="0" fontId="10" fillId="0" borderId="0"/>
    <xf numFmtId="43" fontId="10" fillId="0" borderId="0" applyFont="0" applyFill="0" applyBorder="0" applyAlignment="0" applyProtection="0"/>
    <xf numFmtId="0" fontId="10" fillId="0" borderId="0"/>
    <xf numFmtId="43" fontId="12" fillId="0" borderId="0" applyFont="0" applyFill="0" applyBorder="0" applyAlignment="0" applyProtection="0"/>
    <xf numFmtId="0" fontId="7" fillId="0" borderId="0"/>
    <xf numFmtId="0" fontId="6" fillId="0" borderId="0"/>
    <xf numFmtId="0" fontId="5" fillId="0" borderId="0"/>
    <xf numFmtId="0" fontId="17" fillId="0" borderId="0" applyNumberFormat="0" applyFill="0" applyBorder="0" applyAlignment="0" applyProtection="0"/>
    <xf numFmtId="0" fontId="4"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0" fontId="2" fillId="0" borderId="0"/>
    <xf numFmtId="0" fontId="2" fillId="0" borderId="0"/>
    <xf numFmtId="43" fontId="2" fillId="0" borderId="0" applyFont="0" applyFill="0" applyBorder="0" applyAlignment="0" applyProtection="0"/>
    <xf numFmtId="0" fontId="2" fillId="0" borderId="0"/>
    <xf numFmtId="43" fontId="12"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cellStyleXfs>
  <cellXfs count="111">
    <xf numFmtId="0" fontId="0" fillId="0" borderId="0" xfId="0"/>
    <xf numFmtId="0" fontId="7" fillId="0" borderId="0" xfId="8"/>
    <xf numFmtId="165" fontId="7" fillId="0" borderId="0" xfId="8" applyNumberFormat="1"/>
    <xf numFmtId="0" fontId="7" fillId="0" borderId="0" xfId="8" applyAlignment="1">
      <alignment vertical="center"/>
    </xf>
    <xf numFmtId="0" fontId="0" fillId="0" borderId="0" xfId="8" applyFont="1" applyAlignment="1">
      <alignment vertical="center"/>
    </xf>
    <xf numFmtId="0" fontId="7" fillId="2" borderId="0" xfId="8" applyFill="1" applyAlignment="1">
      <alignment vertical="center"/>
    </xf>
    <xf numFmtId="165" fontId="7" fillId="2" borderId="0" xfId="8" applyNumberFormat="1" applyFill="1" applyAlignment="1">
      <alignment vertical="center"/>
    </xf>
    <xf numFmtId="0" fontId="9" fillId="2" borderId="0" xfId="8" applyFont="1" applyFill="1" applyAlignment="1">
      <alignment vertical="center"/>
    </xf>
    <xf numFmtId="0" fontId="8" fillId="2" borderId="0" xfId="10" applyFont="1" applyFill="1" applyAlignment="1">
      <alignment horizontal="center" vertical="center"/>
    </xf>
    <xf numFmtId="0" fontId="19" fillId="2" borderId="0" xfId="8" quotePrefix="1" applyFont="1" applyFill="1" applyAlignment="1">
      <alignment vertical="center"/>
    </xf>
    <xf numFmtId="0" fontId="11" fillId="2" borderId="0" xfId="8" applyFont="1" applyFill="1" applyAlignment="1">
      <alignment horizontal="center" vertical="center"/>
    </xf>
    <xf numFmtId="0" fontId="8" fillId="2" borderId="0" xfId="8" applyFont="1" applyFill="1" applyAlignment="1">
      <alignment vertical="center"/>
    </xf>
    <xf numFmtId="165" fontId="8" fillId="2" borderId="0" xfId="8" applyNumberFormat="1" applyFont="1" applyFill="1" applyAlignment="1">
      <alignment vertical="center"/>
    </xf>
    <xf numFmtId="0" fontId="8" fillId="0" borderId="0" xfId="8" applyFont="1" applyAlignment="1">
      <alignment vertical="center"/>
    </xf>
    <xf numFmtId="0" fontId="9" fillId="3" borderId="11" xfId="8" applyFont="1" applyFill="1" applyBorder="1" applyAlignment="1">
      <alignment vertical="center" wrapText="1"/>
    </xf>
    <xf numFmtId="0" fontId="9" fillId="3" borderId="12" xfId="10" applyFont="1" applyFill="1" applyBorder="1" applyAlignment="1">
      <alignment vertical="center" wrapText="1"/>
    </xf>
    <xf numFmtId="0" fontId="11" fillId="2" borderId="1" xfId="8" applyFont="1" applyFill="1" applyBorder="1" applyAlignment="1">
      <alignment horizontal="left" vertical="center"/>
    </xf>
    <xf numFmtId="0" fontId="11" fillId="2" borderId="2" xfId="8" applyFont="1" applyFill="1" applyBorder="1" applyAlignment="1">
      <alignment vertical="center"/>
    </xf>
    <xf numFmtId="0" fontId="0" fillId="2" borderId="2" xfId="8" applyFont="1" applyFill="1" applyBorder="1" applyAlignment="1">
      <alignment vertical="center"/>
    </xf>
    <xf numFmtId="0" fontId="7" fillId="2" borderId="2" xfId="8" applyFill="1" applyBorder="1" applyAlignment="1">
      <alignment vertical="center"/>
    </xf>
    <xf numFmtId="164" fontId="0" fillId="2" borderId="2" xfId="8" applyNumberFormat="1" applyFont="1" applyFill="1" applyBorder="1" applyAlignment="1">
      <alignment vertical="center"/>
    </xf>
    <xf numFmtId="0" fontId="11" fillId="2" borderId="2" xfId="8" quotePrefix="1" applyFont="1" applyFill="1" applyBorder="1" applyAlignment="1">
      <alignment vertical="center"/>
    </xf>
    <xf numFmtId="165" fontId="11" fillId="2" borderId="2" xfId="8" applyNumberFormat="1" applyFont="1" applyFill="1" applyBorder="1" applyAlignment="1">
      <alignment vertical="center"/>
    </xf>
    <xf numFmtId="0" fontId="7" fillId="2" borderId="4" xfId="8" applyFill="1" applyBorder="1" applyAlignment="1">
      <alignment vertical="center"/>
    </xf>
    <xf numFmtId="0" fontId="7" fillId="2" borderId="5" xfId="8" applyFill="1" applyBorder="1" applyAlignment="1">
      <alignment vertical="center"/>
    </xf>
    <xf numFmtId="0" fontId="0" fillId="2" borderId="5" xfId="8" applyFont="1" applyFill="1" applyBorder="1" applyAlignment="1">
      <alignment vertical="center"/>
    </xf>
    <xf numFmtId="164" fontId="7" fillId="2" borderId="5" xfId="8" applyNumberFormat="1" applyFill="1" applyBorder="1" applyAlignment="1">
      <alignment vertical="center"/>
    </xf>
    <xf numFmtId="0" fontId="11" fillId="2" borderId="5" xfId="8" quotePrefix="1" applyFont="1" applyFill="1" applyBorder="1" applyAlignment="1">
      <alignment vertical="center"/>
    </xf>
    <xf numFmtId="165" fontId="11" fillId="2" borderId="5" xfId="8" applyNumberFormat="1" applyFont="1" applyFill="1" applyBorder="1" applyAlignment="1">
      <alignment vertical="center"/>
    </xf>
    <xf numFmtId="0" fontId="11" fillId="2" borderId="5" xfId="8" applyFont="1" applyFill="1" applyBorder="1" applyAlignment="1">
      <alignment vertical="center"/>
    </xf>
    <xf numFmtId="49" fontId="11" fillId="2" borderId="5" xfId="8" applyNumberFormat="1" applyFont="1" applyFill="1" applyBorder="1" applyAlignment="1">
      <alignment vertical="center"/>
    </xf>
    <xf numFmtId="17" fontId="11" fillId="2" borderId="5" xfId="8" applyNumberFormat="1" applyFont="1" applyFill="1" applyBorder="1" applyAlignment="1">
      <alignment vertical="center"/>
    </xf>
    <xf numFmtId="3" fontId="7" fillId="2" borderId="5" xfId="8" applyNumberFormat="1" applyFill="1" applyBorder="1" applyAlignment="1">
      <alignment vertical="center"/>
    </xf>
    <xf numFmtId="0" fontId="12" fillId="2" borderId="5" xfId="0" applyFont="1" applyFill="1" applyBorder="1" applyAlignment="1">
      <alignment vertical="center"/>
    </xf>
    <xf numFmtId="0" fontId="0" fillId="2" borderId="4" xfId="8" applyFont="1" applyFill="1" applyBorder="1" applyAlignment="1">
      <alignment vertical="center"/>
    </xf>
    <xf numFmtId="164" fontId="0" fillId="2" borderId="5" xfId="8" applyNumberFormat="1" applyFont="1" applyFill="1" applyBorder="1" applyAlignment="1">
      <alignment vertical="center"/>
    </xf>
    <xf numFmtId="0" fontId="11" fillId="2" borderId="5" xfId="0" applyFont="1" applyFill="1" applyBorder="1" applyAlignment="1">
      <alignment vertical="center"/>
    </xf>
    <xf numFmtId="0" fontId="13" fillId="2" borderId="5" xfId="0" applyFont="1" applyFill="1" applyBorder="1" applyAlignment="1">
      <alignment vertical="center"/>
    </xf>
    <xf numFmtId="2" fontId="11" fillId="2" borderId="5" xfId="8" applyNumberFormat="1" applyFont="1" applyFill="1" applyBorder="1" applyAlignment="1">
      <alignment vertical="center"/>
    </xf>
    <xf numFmtId="0" fontId="16" fillId="2" borderId="5" xfId="0" applyFont="1" applyFill="1" applyBorder="1" applyAlignment="1">
      <alignment vertical="center"/>
    </xf>
    <xf numFmtId="0" fontId="11" fillId="2" borderId="5" xfId="8" applyFont="1" applyFill="1" applyBorder="1" applyAlignment="1">
      <alignment horizontal="left" vertical="center"/>
    </xf>
    <xf numFmtId="49" fontId="11" fillId="2" borderId="5" xfId="0" applyNumberFormat="1" applyFont="1" applyFill="1" applyBorder="1" applyAlignment="1">
      <alignment horizontal="left" vertical="center"/>
    </xf>
    <xf numFmtId="0" fontId="7" fillId="2" borderId="4" xfId="8" applyFill="1" applyBorder="1" applyAlignment="1">
      <alignment horizontal="left" vertical="center"/>
    </xf>
    <xf numFmtId="0" fontId="12" fillId="2" borderId="4" xfId="0" applyFont="1" applyFill="1" applyBorder="1" applyAlignment="1">
      <alignment horizontal="left" vertical="center"/>
    </xf>
    <xf numFmtId="0" fontId="15" fillId="2" borderId="5" xfId="0" applyFont="1" applyFill="1" applyBorder="1" applyAlignment="1">
      <alignment vertical="center"/>
    </xf>
    <xf numFmtId="3" fontId="13" fillId="2" borderId="5" xfId="0" applyNumberFormat="1" applyFont="1" applyFill="1" applyBorder="1" applyAlignment="1">
      <alignment vertical="center"/>
    </xf>
    <xf numFmtId="165" fontId="12" fillId="2" borderId="5" xfId="0" applyNumberFormat="1" applyFont="1" applyFill="1" applyBorder="1" applyAlignment="1">
      <alignment vertical="center"/>
    </xf>
    <xf numFmtId="164" fontId="13" fillId="2" borderId="5" xfId="0" applyNumberFormat="1" applyFont="1" applyFill="1" applyBorder="1" applyAlignment="1">
      <alignment vertical="center"/>
    </xf>
    <xf numFmtId="17" fontId="11" fillId="2" borderId="5" xfId="8" quotePrefix="1" applyNumberFormat="1" applyFont="1" applyFill="1" applyBorder="1" applyAlignment="1">
      <alignment horizontal="left" vertical="center"/>
    </xf>
    <xf numFmtId="0" fontId="14" fillId="2" borderId="5" xfId="0" applyFont="1" applyFill="1" applyBorder="1" applyAlignment="1">
      <alignment vertical="center"/>
    </xf>
    <xf numFmtId="3" fontId="0" fillId="2" borderId="5" xfId="8" applyNumberFormat="1" applyFont="1" applyFill="1" applyBorder="1" applyAlignment="1">
      <alignment vertical="center"/>
    </xf>
    <xf numFmtId="0" fontId="0" fillId="2" borderId="5" xfId="0" applyFill="1" applyBorder="1" applyAlignment="1">
      <alignment vertical="center"/>
    </xf>
    <xf numFmtId="0" fontId="0" fillId="2" borderId="4" xfId="8" applyFont="1" applyFill="1" applyBorder="1" applyAlignment="1">
      <alignment horizontal="left" vertical="center"/>
    </xf>
    <xf numFmtId="0" fontId="0" fillId="2" borderId="5" xfId="8" quotePrefix="1" applyFont="1" applyFill="1" applyBorder="1" applyAlignment="1">
      <alignment vertical="center"/>
    </xf>
    <xf numFmtId="3" fontId="0" fillId="2" borderId="5" xfId="8" quotePrefix="1" applyNumberFormat="1" applyFont="1" applyFill="1" applyBorder="1" applyAlignment="1">
      <alignment vertical="center"/>
    </xf>
    <xf numFmtId="49" fontId="11" fillId="2" borderId="5" xfId="8" quotePrefix="1" applyNumberFormat="1" applyFont="1" applyFill="1" applyBorder="1" applyAlignment="1">
      <alignment vertical="center"/>
    </xf>
    <xf numFmtId="49" fontId="13" fillId="2" borderId="5" xfId="0" applyNumberFormat="1" applyFont="1" applyFill="1" applyBorder="1" applyAlignment="1">
      <alignment vertical="center"/>
    </xf>
    <xf numFmtId="0" fontId="7" fillId="2" borderId="3" xfId="8" applyFill="1" applyBorder="1" applyAlignment="1">
      <alignment vertical="center"/>
    </xf>
    <xf numFmtId="0" fontId="7" fillId="2" borderId="6" xfId="8" applyFill="1" applyBorder="1" applyAlignment="1">
      <alignment vertical="center"/>
    </xf>
    <xf numFmtId="0" fontId="0" fillId="2" borderId="6" xfId="8" applyFont="1" applyFill="1" applyBorder="1" applyAlignment="1">
      <alignment vertical="center"/>
    </xf>
    <xf numFmtId="0" fontId="11" fillId="2" borderId="4" xfId="8" applyFont="1" applyFill="1" applyBorder="1" applyAlignment="1">
      <alignment vertical="center"/>
    </xf>
    <xf numFmtId="0" fontId="11" fillId="2" borderId="4" xfId="8" applyFont="1" applyFill="1" applyBorder="1" applyAlignment="1">
      <alignment horizontal="left" vertical="center"/>
    </xf>
    <xf numFmtId="17" fontId="11" fillId="2" borderId="5" xfId="8" quotePrefix="1" applyNumberFormat="1" applyFont="1" applyFill="1" applyBorder="1" applyAlignment="1">
      <alignment vertical="center"/>
    </xf>
    <xf numFmtId="0" fontId="8" fillId="2" borderId="0" xfId="10" applyFont="1" applyFill="1" applyAlignment="1">
      <alignment horizontal="left"/>
    </xf>
    <xf numFmtId="0" fontId="20" fillId="2" borderId="5" xfId="0" applyFont="1" applyFill="1" applyBorder="1" applyAlignment="1">
      <alignment vertical="center"/>
    </xf>
    <xf numFmtId="0" fontId="11" fillId="2" borderId="5" xfId="8" quotePrefix="1" applyFont="1" applyFill="1" applyBorder="1" applyAlignment="1">
      <alignment horizontal="left" vertical="center"/>
    </xf>
    <xf numFmtId="0" fontId="9" fillId="3" borderId="10" xfId="8" applyFont="1" applyFill="1" applyBorder="1" applyAlignment="1">
      <alignment vertical="center" wrapText="1"/>
    </xf>
    <xf numFmtId="165" fontId="9" fillId="3" borderId="11" xfId="8" applyNumberFormat="1" applyFont="1" applyFill="1" applyBorder="1" applyAlignment="1">
      <alignment vertical="center" wrapText="1"/>
    </xf>
    <xf numFmtId="0" fontId="9" fillId="0" borderId="0" xfId="8" applyFont="1" applyAlignment="1">
      <alignment vertical="center" wrapText="1"/>
    </xf>
    <xf numFmtId="165" fontId="8" fillId="0" borderId="0" xfId="8" applyNumberFormat="1" applyFont="1" applyAlignment="1">
      <alignment vertical="center"/>
    </xf>
    <xf numFmtId="0" fontId="8" fillId="0" borderId="0" xfId="10" applyFont="1" applyAlignment="1">
      <alignment horizontal="center" wrapText="1"/>
    </xf>
    <xf numFmtId="0" fontId="1" fillId="2" borderId="0" xfId="8" applyFont="1" applyFill="1" applyAlignment="1">
      <alignment vertical="center"/>
    </xf>
    <xf numFmtId="0" fontId="1" fillId="2" borderId="0" xfId="10" applyFont="1" applyFill="1" applyAlignment="1">
      <alignment horizontal="left"/>
    </xf>
    <xf numFmtId="0" fontId="1" fillId="2" borderId="2" xfId="8" applyFont="1" applyFill="1" applyBorder="1" applyAlignment="1">
      <alignment vertical="center"/>
    </xf>
    <xf numFmtId="0" fontId="1" fillId="2" borderId="2" xfId="8" quotePrefix="1" applyFont="1" applyFill="1" applyBorder="1" applyAlignment="1">
      <alignment vertical="center"/>
    </xf>
    <xf numFmtId="3" fontId="1" fillId="2" borderId="2" xfId="8" quotePrefix="1" applyNumberFormat="1" applyFont="1" applyFill="1" applyBorder="1" applyAlignment="1">
      <alignment vertical="center"/>
    </xf>
    <xf numFmtId="0" fontId="1" fillId="2" borderId="5" xfId="8" applyFont="1" applyFill="1" applyBorder="1" applyAlignment="1">
      <alignment vertical="center"/>
    </xf>
    <xf numFmtId="0" fontId="1" fillId="2" borderId="5" xfId="8" quotePrefix="1" applyFont="1" applyFill="1" applyBorder="1" applyAlignment="1">
      <alignment vertical="center"/>
    </xf>
    <xf numFmtId="3" fontId="1" fillId="2" borderId="5" xfId="8" quotePrefix="1" applyNumberFormat="1" applyFont="1" applyFill="1" applyBorder="1" applyAlignment="1">
      <alignment vertical="center"/>
    </xf>
    <xf numFmtId="0" fontId="1" fillId="2" borderId="6" xfId="8" applyFont="1" applyFill="1" applyBorder="1" applyAlignment="1">
      <alignment vertical="center"/>
    </xf>
    <xf numFmtId="2" fontId="1" fillId="2" borderId="4" xfId="8" applyNumberFormat="1" applyFont="1" applyFill="1" applyBorder="1" applyAlignment="1">
      <alignment vertical="center"/>
    </xf>
    <xf numFmtId="2" fontId="1" fillId="2" borderId="5" xfId="8" applyNumberFormat="1" applyFont="1" applyFill="1" applyBorder="1" applyAlignment="1">
      <alignment vertical="center"/>
    </xf>
    <xf numFmtId="164" fontId="1" fillId="2" borderId="5" xfId="8" applyNumberFormat="1" applyFont="1" applyFill="1" applyBorder="1" applyAlignment="1">
      <alignment vertical="center"/>
    </xf>
    <xf numFmtId="1" fontId="1" fillId="2" borderId="5" xfId="8" applyNumberFormat="1" applyFont="1" applyFill="1" applyBorder="1" applyAlignment="1">
      <alignment vertical="center"/>
    </xf>
    <xf numFmtId="164" fontId="1" fillId="2" borderId="5" xfId="8" quotePrefix="1" applyNumberFormat="1" applyFont="1" applyFill="1" applyBorder="1" applyAlignment="1">
      <alignment vertical="center"/>
    </xf>
    <xf numFmtId="0" fontId="1" fillId="2" borderId="4" xfId="8" applyFont="1" applyFill="1" applyBorder="1" applyAlignment="1">
      <alignment horizontal="left" vertical="center"/>
    </xf>
    <xf numFmtId="0" fontId="11" fillId="2" borderId="16" xfId="8" applyFont="1" applyFill="1" applyBorder="1" applyAlignment="1">
      <alignment horizontal="left" vertical="center"/>
    </xf>
    <xf numFmtId="0" fontId="11" fillId="2" borderId="17" xfId="8" applyFont="1" applyFill="1" applyBorder="1" applyAlignment="1">
      <alignment vertical="center"/>
    </xf>
    <xf numFmtId="0" fontId="12" fillId="2" borderId="17" xfId="0" applyFont="1" applyFill="1" applyBorder="1" applyAlignment="1">
      <alignment vertical="center"/>
    </xf>
    <xf numFmtId="49" fontId="12" fillId="2" borderId="17" xfId="0" applyNumberFormat="1" applyFont="1" applyFill="1" applyBorder="1" applyAlignment="1">
      <alignment vertical="center"/>
    </xf>
    <xf numFmtId="0" fontId="11" fillId="2" borderId="18" xfId="8" applyFont="1" applyFill="1" applyBorder="1" applyAlignment="1">
      <alignment vertical="center"/>
    </xf>
    <xf numFmtId="0" fontId="11" fillId="2" borderId="13" xfId="8" applyFont="1" applyFill="1" applyBorder="1" applyAlignment="1">
      <alignment horizontal="left" vertical="center"/>
    </xf>
    <xf numFmtId="0" fontId="11" fillId="2" borderId="14" xfId="8" applyFont="1" applyFill="1" applyBorder="1" applyAlignment="1">
      <alignment vertical="center"/>
    </xf>
    <xf numFmtId="0" fontId="12" fillId="2" borderId="14" xfId="0" applyFont="1" applyFill="1" applyBorder="1" applyAlignment="1">
      <alignment vertical="center"/>
    </xf>
    <xf numFmtId="49" fontId="12" fillId="2" borderId="14" xfId="0" applyNumberFormat="1" applyFont="1" applyFill="1" applyBorder="1" applyAlignment="1">
      <alignment vertical="center"/>
    </xf>
    <xf numFmtId="0" fontId="11" fillId="2" borderId="15" xfId="8" applyFont="1" applyFill="1" applyBorder="1" applyAlignment="1">
      <alignment vertical="center"/>
    </xf>
    <xf numFmtId="49" fontId="12" fillId="2" borderId="5" xfId="0" applyNumberFormat="1" applyFont="1" applyFill="1" applyBorder="1" applyAlignment="1">
      <alignment vertical="center"/>
    </xf>
    <xf numFmtId="0" fontId="11" fillId="2" borderId="6" xfId="8" applyFont="1" applyFill="1" applyBorder="1" applyAlignment="1">
      <alignment vertical="center"/>
    </xf>
    <xf numFmtId="0" fontId="11" fillId="2" borderId="7" xfId="8" applyFont="1" applyFill="1" applyBorder="1" applyAlignment="1">
      <alignment horizontal="left" vertical="center"/>
    </xf>
    <xf numFmtId="0" fontId="11" fillId="2" borderId="8" xfId="8" applyFont="1" applyFill="1" applyBorder="1" applyAlignment="1">
      <alignment vertical="center"/>
    </xf>
    <xf numFmtId="0" fontId="12" fillId="2" borderId="8" xfId="0" applyFont="1" applyFill="1" applyBorder="1" applyAlignment="1">
      <alignment vertical="center"/>
    </xf>
    <xf numFmtId="49" fontId="12" fillId="2" borderId="8" xfId="0" applyNumberFormat="1" applyFont="1" applyFill="1" applyBorder="1" applyAlignment="1">
      <alignment vertical="center"/>
    </xf>
    <xf numFmtId="0" fontId="11" fillId="2" borderId="9" xfId="8" applyFont="1" applyFill="1" applyBorder="1" applyAlignment="1">
      <alignment vertical="center"/>
    </xf>
    <xf numFmtId="0" fontId="11" fillId="2" borderId="0" xfId="8" applyFont="1" applyFill="1" applyAlignment="1">
      <alignment vertical="center"/>
    </xf>
    <xf numFmtId="0" fontId="11" fillId="0" borderId="0" xfId="8" applyFont="1"/>
    <xf numFmtId="165" fontId="11" fillId="0" borderId="0" xfId="8" applyNumberFormat="1" applyFont="1"/>
    <xf numFmtId="0" fontId="0" fillId="2" borderId="5" xfId="8" applyFont="1" applyFill="1" applyBorder="1" applyAlignment="1">
      <alignment horizontal="left" vertical="center"/>
    </xf>
    <xf numFmtId="0" fontId="11" fillId="2" borderId="0" xfId="8" quotePrefix="1" applyFont="1" applyFill="1" applyAlignment="1">
      <alignment vertical="center"/>
    </xf>
    <xf numFmtId="0" fontId="0" fillId="2" borderId="0" xfId="8" applyFont="1" applyFill="1" applyAlignment="1">
      <alignment vertical="center"/>
    </xf>
    <xf numFmtId="0" fontId="11" fillId="2" borderId="0" xfId="8" applyFont="1" applyFill="1"/>
    <xf numFmtId="165" fontId="11" fillId="2" borderId="0" xfId="8" applyNumberFormat="1" applyFont="1" applyFill="1"/>
  </cellXfs>
  <cellStyles count="32">
    <cellStyle name="Hyperlink" xfId="11" xr:uid="{00000000-000B-0000-0000-000008000000}"/>
    <cellStyle name="Komma 10" xfId="5" xr:uid="{6AB7B1B4-8A3E-47E4-9B07-D122910ED47C}"/>
    <cellStyle name="Komma 10 2" xfId="20" xr:uid="{335AEDC0-0DDA-42B4-9751-0CA87327F292}"/>
    <cellStyle name="Komma 2" xfId="15" xr:uid="{3AE1A3A7-7418-40CE-8956-E409F3824825}"/>
    <cellStyle name="Komma 2 2" xfId="31" xr:uid="{C2C29F0A-EE87-4FDA-9FCA-E573C707E259}"/>
    <cellStyle name="Komma 3" xfId="26" xr:uid="{8437F614-D814-4C6C-A00B-BC9BC4A6029D}"/>
    <cellStyle name="Komma 9" xfId="7" xr:uid="{0C4296C1-D154-45D9-8E5F-81341344D6AC}"/>
    <cellStyle name="Komma 9 2" xfId="22" xr:uid="{2C292B4D-AD55-4E44-AEF7-5D63E6492E81}"/>
    <cellStyle name="Prozent 2" xfId="28" xr:uid="{F356CDD4-FF19-4F02-85D6-7C585C103F4A}"/>
    <cellStyle name="Standard" xfId="0" builtinId="0"/>
    <cellStyle name="Standard 11 2" xfId="6" xr:uid="{5E895678-EAF7-46AF-ACFA-57AE85295A64}"/>
    <cellStyle name="Standard 11 2 2" xfId="21" xr:uid="{23369A7A-301D-4250-B28C-E2B2E4E30E42}"/>
    <cellStyle name="Standard 12" xfId="4" xr:uid="{8C7E5C89-D163-4ACD-A55E-AFB82728EAD7}"/>
    <cellStyle name="Standard 12 2" xfId="19" xr:uid="{38F0D25F-1D4B-4CC8-A021-A3CEED881E47}"/>
    <cellStyle name="Standard 2" xfId="8" xr:uid="{86197508-25DE-45AC-AB67-ED1E77E2C08F}"/>
    <cellStyle name="Standard 2 2" xfId="3" xr:uid="{B5E6496C-8F9C-410F-B4ED-1BF82D7601E0}"/>
    <cellStyle name="Standard 2 3" xfId="13" xr:uid="{963324A6-40FC-40E0-A354-CEA30E525B08}"/>
    <cellStyle name="Standard 2 3 2" xfId="29" xr:uid="{E2574D17-E853-457B-8CB7-AA94B523236C}"/>
    <cellStyle name="Standard 2 4" xfId="23" xr:uid="{0D134883-0847-4DE7-87CF-682E76A22D4B}"/>
    <cellStyle name="Standard 21" xfId="2" xr:uid="{3EE406BA-6F68-4089-B6F5-039B821A2796}"/>
    <cellStyle name="Standard 21 2" xfId="18" xr:uid="{DE34E1B0-347B-4F41-8556-22EF3823643A}"/>
    <cellStyle name="Standard 22" xfId="1" xr:uid="{A832E3FB-C08A-46EF-BB5E-E1F96A466814}"/>
    <cellStyle name="Standard 22 2" xfId="17" xr:uid="{DCA36179-A89B-42E3-8613-99A70D0F27EC}"/>
    <cellStyle name="Standard 26" xfId="9" xr:uid="{27804E3A-AF0F-404F-BB57-0FD40213F7B8}"/>
    <cellStyle name="Standard 26 2" xfId="24" xr:uid="{2173AF9A-C54D-4E62-885C-59AADD417063}"/>
    <cellStyle name="Standard 3" xfId="10" xr:uid="{5BBF3AF9-0D0C-4593-8DD6-EB2303D19DD6}"/>
    <cellStyle name="Standard 3 2" xfId="14" xr:uid="{E0F21445-0B8D-49BA-937A-AA5CD2153D3D}"/>
    <cellStyle name="Standard 3 2 2" xfId="30" xr:uid="{298661D0-A158-45BE-96FE-73805C7319E8}"/>
    <cellStyle name="Standard 3 3" xfId="25" xr:uid="{3AA56C1C-6E3E-4C05-B1F1-78258DB88F2B}"/>
    <cellStyle name="Standard 4" xfId="12" xr:uid="{84098946-B5AA-4DBC-930C-D4FDB480346B}"/>
    <cellStyle name="Standard 4 2" xfId="27" xr:uid="{288B4F00-C6C2-4962-93D7-62A4B0313CDC}"/>
    <cellStyle name="Standard 5" xfId="16" xr:uid="{AB24D869-DA61-419C-B98E-5C34DB5122A2}"/>
  </cellStyles>
  <dxfs count="0"/>
  <tableStyles count="1" defaultTableStyle="TableStyleMedium2" defaultPivotStyle="PivotStyleLight16">
    <tableStyle name="Invisible" pivot="0" table="0" count="0" xr9:uid="{CB9099AB-4ED3-4672-9E39-933EE787814D}"/>
  </tableStyles>
  <colors>
    <mruColors>
      <color rgb="FF70AD47"/>
      <color rgb="FF51AE3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39</xdr:col>
      <xdr:colOff>4572000</xdr:colOff>
      <xdr:row>0</xdr:row>
      <xdr:rowOff>76200</xdr:rowOff>
    </xdr:from>
    <xdr:to>
      <xdr:col>40</xdr:col>
      <xdr:colOff>1</xdr:colOff>
      <xdr:row>2</xdr:row>
      <xdr:rowOff>20054</xdr:rowOff>
    </xdr:to>
    <xdr:pic>
      <xdr:nvPicPr>
        <xdr:cNvPr id="3" name="Grafik 2">
          <a:extLst>
            <a:ext uri="{FF2B5EF4-FFF2-40B4-BE49-F238E27FC236}">
              <a16:creationId xmlns:a16="http://schemas.microsoft.com/office/drawing/2014/main" id="{E12AC317-8322-4382-8E71-30C86C810502}"/>
            </a:ext>
          </a:extLst>
        </xdr:cNvPr>
        <xdr:cNvPicPr>
          <a:picLocks noChangeAspect="1"/>
        </xdr:cNvPicPr>
      </xdr:nvPicPr>
      <xdr:blipFill>
        <a:blip xmlns:r="http://schemas.openxmlformats.org/officeDocument/2006/relationships" r:embed="rId1"/>
        <a:stretch/>
      </xdr:blipFill>
      <xdr:spPr bwMode="auto">
        <a:xfrm>
          <a:off x="54833520" y="76200"/>
          <a:ext cx="1676400" cy="572504"/>
        </a:xfrm>
        <a:prstGeom prst="rect">
          <a:avLst/>
        </a:prstGeom>
      </xdr:spPr>
    </xdr:pic>
    <xdr:clientData/>
  </xdr:twoCellAnchor>
</xdr:wsDr>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20802-69F7-435F-A7B4-E820B090EA61}">
  <sheetPr codeName="Tabelle1"/>
  <dimension ref="A1:AP94"/>
  <sheetViews>
    <sheetView tabSelected="1" zoomScale="85" zoomScaleNormal="85" workbookViewId="0">
      <pane xSplit="4" ySplit="4" topLeftCell="E5" activePane="bottomRight" state="frozen"/>
      <selection pane="topRight" activeCell="B36" sqref="B36"/>
      <selection pane="bottomLeft" activeCell="B36" sqref="B36"/>
      <selection pane="bottomRight" activeCell="A4" sqref="A4"/>
    </sheetView>
  </sheetViews>
  <sheetFormatPr baseColWidth="10" defaultColWidth="10.5703125" defaultRowHeight="15" x14ac:dyDescent="0.25"/>
  <cols>
    <col min="1" max="1" width="12.7109375" style="1" customWidth="1"/>
    <col min="2" max="2" width="17.7109375" style="1" customWidth="1"/>
    <col min="3" max="3" width="10.5703125" style="1"/>
    <col min="4" max="4" width="68.42578125" style="1" customWidth="1"/>
    <col min="5" max="5" width="50.5703125" style="1" customWidth="1"/>
    <col min="6" max="6" width="10.5703125" style="1" customWidth="1"/>
    <col min="7" max="7" width="37.7109375" style="1" customWidth="1"/>
    <col min="8" max="8" width="71.85546875" style="1" customWidth="1"/>
    <col min="9" max="12" width="15.5703125" style="1" customWidth="1"/>
    <col min="13" max="13" width="17.42578125" style="1" customWidth="1"/>
    <col min="14" max="14" width="15.5703125" style="1" customWidth="1"/>
    <col min="15" max="15" width="22" style="1" customWidth="1"/>
    <col min="16" max="16" width="30.42578125" style="1" customWidth="1"/>
    <col min="17" max="17" width="16.28515625" style="1" customWidth="1"/>
    <col min="18" max="18" width="10.5703125" style="2" customWidth="1"/>
    <col min="19" max="19" width="19.7109375" style="2" customWidth="1"/>
    <col min="20" max="20" width="20.7109375" style="1" customWidth="1"/>
    <col min="21" max="21" width="45.28515625" style="1" customWidth="1"/>
    <col min="22" max="22" width="10.5703125" style="1" customWidth="1"/>
    <col min="23" max="23" width="15.85546875" style="1" customWidth="1"/>
    <col min="24" max="24" width="13.5703125" style="1" customWidth="1"/>
    <col min="25" max="25" width="12.7109375" style="1" customWidth="1"/>
    <col min="26" max="26" width="14.42578125" style="1" customWidth="1"/>
    <col min="27" max="27" width="13.7109375" style="1" customWidth="1"/>
    <col min="28" max="28" width="15" style="1" customWidth="1"/>
    <col min="29" max="29" width="15.42578125" style="1" customWidth="1"/>
    <col min="30" max="30" width="17.28515625" style="1" customWidth="1"/>
    <col min="31" max="31" width="79.7109375" style="1" customWidth="1"/>
    <col min="32" max="32" width="38.5703125" style="1" customWidth="1"/>
    <col min="33" max="34" width="14.7109375" style="1" customWidth="1"/>
    <col min="35" max="35" width="18.5703125" style="1" customWidth="1"/>
    <col min="36" max="36" width="18.7109375" style="1" customWidth="1"/>
    <col min="37" max="38" width="10.5703125" style="1" customWidth="1"/>
    <col min="39" max="39" width="15.5703125" style="1" customWidth="1"/>
    <col min="40" max="40" width="91.28515625" style="1" customWidth="1"/>
    <col min="41" max="16384" width="10.5703125" style="1"/>
  </cols>
  <sheetData>
    <row r="1" spans="1:42" s="3" customFormat="1" ht="30" customHeight="1" x14ac:dyDescent="0.25">
      <c r="A1" s="9" t="s">
        <v>0</v>
      </c>
      <c r="B1" s="5"/>
      <c r="C1" s="5"/>
      <c r="D1" s="71"/>
      <c r="E1" s="5"/>
      <c r="F1" s="5"/>
      <c r="G1" s="5"/>
      <c r="H1" s="5"/>
      <c r="I1" s="5"/>
      <c r="J1" s="5"/>
      <c r="K1" s="5"/>
      <c r="L1" s="5"/>
      <c r="M1" s="5"/>
      <c r="N1" s="5"/>
      <c r="O1" s="5"/>
      <c r="P1" s="5"/>
      <c r="Q1" s="5"/>
      <c r="R1" s="6"/>
      <c r="S1" s="6"/>
      <c r="T1" s="5"/>
      <c r="U1" s="5"/>
      <c r="V1" s="5"/>
      <c r="W1" s="5"/>
      <c r="X1" s="5"/>
      <c r="Y1" s="5"/>
      <c r="Z1" s="5"/>
      <c r="AA1" s="5"/>
      <c r="AB1" s="5"/>
      <c r="AC1" s="5"/>
      <c r="AD1" s="5"/>
      <c r="AE1" s="5"/>
      <c r="AF1" s="5"/>
      <c r="AG1" s="5"/>
      <c r="AH1" s="5"/>
      <c r="AI1" s="5"/>
      <c r="AJ1" s="5"/>
      <c r="AK1" s="5"/>
      <c r="AL1" s="5"/>
      <c r="AM1" s="5"/>
    </row>
    <row r="2" spans="1:42" s="3" customFormat="1" ht="20.100000000000001" customHeight="1" x14ac:dyDescent="0.25">
      <c r="A2" s="107" t="s">
        <v>457</v>
      </c>
      <c r="B2" s="5"/>
      <c r="C2" s="5"/>
      <c r="D2" s="7"/>
      <c r="E2" s="5"/>
      <c r="F2" s="5"/>
      <c r="G2" s="7"/>
      <c r="H2" s="5"/>
      <c r="I2" s="10"/>
      <c r="J2" s="5"/>
      <c r="K2" s="5"/>
      <c r="L2" s="5"/>
      <c r="M2" s="5"/>
      <c r="N2" s="5"/>
      <c r="O2" s="5"/>
      <c r="P2" s="5"/>
      <c r="Q2" s="5"/>
      <c r="R2" s="6"/>
      <c r="S2" s="6"/>
      <c r="T2" s="5"/>
      <c r="U2" s="5"/>
      <c r="V2" s="5"/>
      <c r="W2" s="5"/>
      <c r="X2" s="5"/>
      <c r="Y2" s="5"/>
      <c r="Z2" s="5"/>
      <c r="AA2" s="5"/>
      <c r="AB2" s="5"/>
      <c r="AC2" s="5"/>
      <c r="AD2" s="5"/>
      <c r="AE2" s="5"/>
      <c r="AF2" s="5"/>
      <c r="AG2" s="5"/>
      <c r="AH2" s="5"/>
      <c r="AI2" s="5"/>
      <c r="AJ2" s="5"/>
      <c r="AK2" s="5"/>
      <c r="AL2" s="5"/>
      <c r="AM2" s="5"/>
    </row>
    <row r="3" spans="1:42" s="3" customFormat="1" ht="21.6" customHeight="1" thickBot="1" x14ac:dyDescent="0.3">
      <c r="A3" s="63"/>
      <c r="B3" s="72"/>
      <c r="C3" s="11"/>
      <c r="D3" s="11"/>
      <c r="E3" s="5"/>
      <c r="F3" s="5"/>
      <c r="G3" s="13"/>
      <c r="H3" s="5"/>
      <c r="I3" s="5"/>
      <c r="J3" s="5"/>
      <c r="K3" s="5"/>
      <c r="L3" s="5"/>
      <c r="M3" s="5"/>
      <c r="N3" s="5"/>
      <c r="O3" s="5"/>
      <c r="P3" s="5"/>
      <c r="Q3" s="5"/>
      <c r="R3" s="12"/>
      <c r="S3" s="69"/>
      <c r="T3" s="5"/>
      <c r="U3" s="5"/>
      <c r="V3" s="5"/>
      <c r="W3" s="5"/>
      <c r="X3" s="5"/>
      <c r="Y3" s="5"/>
      <c r="Z3" s="5"/>
      <c r="AA3" s="5"/>
      <c r="AB3" s="5"/>
      <c r="AC3" s="8"/>
      <c r="AD3" s="5"/>
      <c r="AE3" s="11"/>
      <c r="AF3" s="70"/>
      <c r="AG3" s="5"/>
      <c r="AH3" s="5"/>
      <c r="AI3" s="5"/>
      <c r="AJ3" s="5"/>
      <c r="AK3" s="5"/>
      <c r="AL3" s="5"/>
      <c r="AM3" s="5"/>
      <c r="AN3" s="13"/>
    </row>
    <row r="4" spans="1:42" s="68" customFormat="1" ht="76.349999999999994" customHeight="1" thickBot="1" x14ac:dyDescent="0.3">
      <c r="A4" s="66" t="s">
        <v>1</v>
      </c>
      <c r="B4" s="14" t="s">
        <v>2</v>
      </c>
      <c r="C4" s="14" t="s">
        <v>3</v>
      </c>
      <c r="D4" s="14" t="s">
        <v>4</v>
      </c>
      <c r="E4" s="14" t="s">
        <v>5</v>
      </c>
      <c r="F4" s="14" t="s">
        <v>6</v>
      </c>
      <c r="G4" s="14" t="s">
        <v>7</v>
      </c>
      <c r="H4" s="14" t="s">
        <v>8</v>
      </c>
      <c r="I4" s="14" t="s">
        <v>9</v>
      </c>
      <c r="J4" s="14" t="s">
        <v>10</v>
      </c>
      <c r="K4" s="14" t="s">
        <v>11</v>
      </c>
      <c r="L4" s="14" t="s">
        <v>12</v>
      </c>
      <c r="M4" s="14" t="s">
        <v>13</v>
      </c>
      <c r="N4" s="14" t="s">
        <v>14</v>
      </c>
      <c r="O4" s="14" t="s">
        <v>15</v>
      </c>
      <c r="P4" s="14" t="s">
        <v>16</v>
      </c>
      <c r="Q4" s="14" t="s">
        <v>17</v>
      </c>
      <c r="R4" s="67" t="s">
        <v>18</v>
      </c>
      <c r="S4" s="14" t="s">
        <v>19</v>
      </c>
      <c r="T4" s="14" t="s">
        <v>20</v>
      </c>
      <c r="U4" s="14" t="s">
        <v>21</v>
      </c>
      <c r="V4" s="14" t="s">
        <v>22</v>
      </c>
      <c r="W4" s="14" t="s">
        <v>23</v>
      </c>
      <c r="X4" s="14" t="s">
        <v>24</v>
      </c>
      <c r="Y4" s="14" t="s">
        <v>25</v>
      </c>
      <c r="Z4" s="14" t="s">
        <v>26</v>
      </c>
      <c r="AA4" s="14" t="s">
        <v>27</v>
      </c>
      <c r="AB4" s="14" t="s">
        <v>28</v>
      </c>
      <c r="AC4" s="14" t="s">
        <v>29</v>
      </c>
      <c r="AD4" s="14" t="s">
        <v>30</v>
      </c>
      <c r="AE4" s="14" t="s">
        <v>31</v>
      </c>
      <c r="AF4" s="14" t="s">
        <v>32</v>
      </c>
      <c r="AG4" s="14" t="s">
        <v>33</v>
      </c>
      <c r="AH4" s="14" t="s">
        <v>34</v>
      </c>
      <c r="AI4" s="14" t="s">
        <v>35</v>
      </c>
      <c r="AJ4" s="14" t="s">
        <v>36</v>
      </c>
      <c r="AK4" s="14" t="s">
        <v>37</v>
      </c>
      <c r="AL4" s="14" t="s">
        <v>38</v>
      </c>
      <c r="AM4" s="14" t="s">
        <v>39</v>
      </c>
      <c r="AN4" s="15" t="s">
        <v>40</v>
      </c>
    </row>
    <row r="5" spans="1:42" s="3" customFormat="1" ht="20.100000000000001" customHeight="1" x14ac:dyDescent="0.25">
      <c r="A5" s="16">
        <v>436</v>
      </c>
      <c r="B5" s="17" t="s">
        <v>41</v>
      </c>
      <c r="C5" s="17" t="s">
        <v>42</v>
      </c>
      <c r="D5" s="73" t="s">
        <v>43</v>
      </c>
      <c r="E5" s="18" t="s">
        <v>44</v>
      </c>
      <c r="F5" s="18" t="s">
        <v>45</v>
      </c>
      <c r="G5" s="73" t="s">
        <v>46</v>
      </c>
      <c r="H5" s="18" t="s">
        <v>47</v>
      </c>
      <c r="I5" s="19" t="s">
        <v>48</v>
      </c>
      <c r="J5" s="20">
        <v>17</v>
      </c>
      <c r="K5" s="18">
        <v>500</v>
      </c>
      <c r="L5" s="18">
        <v>100</v>
      </c>
      <c r="M5" s="74" t="s">
        <v>49</v>
      </c>
      <c r="N5" s="74" t="s">
        <v>49</v>
      </c>
      <c r="O5" s="75" t="s">
        <v>49</v>
      </c>
      <c r="P5" s="18" t="s">
        <v>50</v>
      </c>
      <c r="Q5" s="21" t="s">
        <v>49</v>
      </c>
      <c r="R5" s="22">
        <v>38</v>
      </c>
      <c r="S5" s="22">
        <v>0.3</v>
      </c>
      <c r="T5" s="17" t="s">
        <v>51</v>
      </c>
      <c r="U5" s="17" t="s">
        <v>52</v>
      </c>
      <c r="V5" s="17" t="s">
        <v>53</v>
      </c>
      <c r="W5" s="17" t="s">
        <v>54</v>
      </c>
      <c r="X5" s="17" t="s">
        <v>55</v>
      </c>
      <c r="Y5" s="21" t="s">
        <v>49</v>
      </c>
      <c r="Z5" s="17" t="s">
        <v>56</v>
      </c>
      <c r="AA5" s="17" t="s">
        <v>57</v>
      </c>
      <c r="AB5" s="17" t="s">
        <v>58</v>
      </c>
      <c r="AC5" s="17" t="s">
        <v>59</v>
      </c>
      <c r="AD5" s="21" t="s">
        <v>49</v>
      </c>
      <c r="AE5" s="73" t="s">
        <v>60</v>
      </c>
      <c r="AF5" s="17" t="s">
        <v>46</v>
      </c>
      <c r="AG5" s="17" t="s">
        <v>61</v>
      </c>
      <c r="AH5" s="17" t="s">
        <v>62</v>
      </c>
      <c r="AI5" s="17" t="s">
        <v>63</v>
      </c>
      <c r="AJ5" s="17" t="s">
        <v>64</v>
      </c>
      <c r="AK5" s="17" t="s">
        <v>65</v>
      </c>
      <c r="AL5" s="17">
        <v>0</v>
      </c>
      <c r="AM5" s="21" t="s">
        <v>49</v>
      </c>
      <c r="AN5" s="57"/>
      <c r="AO5" s="5"/>
      <c r="AP5" s="5"/>
    </row>
    <row r="6" spans="1:42" s="3" customFormat="1" ht="20.100000000000001" customHeight="1" x14ac:dyDescent="0.25">
      <c r="A6" s="23" t="s">
        <v>66</v>
      </c>
      <c r="B6" s="24" t="s">
        <v>67</v>
      </c>
      <c r="C6" s="24" t="s">
        <v>68</v>
      </c>
      <c r="D6" s="76" t="s">
        <v>69</v>
      </c>
      <c r="E6" s="24" t="s">
        <v>70</v>
      </c>
      <c r="F6" s="24" t="s">
        <v>45</v>
      </c>
      <c r="G6" s="24" t="s">
        <v>71</v>
      </c>
      <c r="H6" s="24" t="s">
        <v>72</v>
      </c>
      <c r="I6" s="25" t="s">
        <v>48</v>
      </c>
      <c r="J6" s="26">
        <v>9</v>
      </c>
      <c r="K6" s="24">
        <v>200</v>
      </c>
      <c r="L6" s="24">
        <v>70</v>
      </c>
      <c r="M6" s="77" t="s">
        <v>49</v>
      </c>
      <c r="N6" s="77" t="s">
        <v>49</v>
      </c>
      <c r="O6" s="78" t="s">
        <v>49</v>
      </c>
      <c r="P6" s="76" t="s">
        <v>73</v>
      </c>
      <c r="Q6" s="27" t="s">
        <v>49</v>
      </c>
      <c r="R6" s="28">
        <v>11.8</v>
      </c>
      <c r="S6" s="28">
        <v>0.1</v>
      </c>
      <c r="T6" s="29" t="s">
        <v>74</v>
      </c>
      <c r="U6" s="29" t="s">
        <v>75</v>
      </c>
      <c r="V6" s="29" t="s">
        <v>53</v>
      </c>
      <c r="W6" s="29" t="s">
        <v>53</v>
      </c>
      <c r="X6" s="27" t="s">
        <v>49</v>
      </c>
      <c r="Y6" s="27" t="s">
        <v>49</v>
      </c>
      <c r="Z6" s="29" t="s">
        <v>76</v>
      </c>
      <c r="AA6" s="29" t="s">
        <v>77</v>
      </c>
      <c r="AB6" s="29" t="s">
        <v>78</v>
      </c>
      <c r="AC6" s="30" t="s">
        <v>79</v>
      </c>
      <c r="AD6" s="27" t="s">
        <v>49</v>
      </c>
      <c r="AE6" s="29" t="s">
        <v>60</v>
      </c>
      <c r="AF6" s="29" t="s">
        <v>71</v>
      </c>
      <c r="AG6" s="29" t="s">
        <v>80</v>
      </c>
      <c r="AH6" s="27" t="s">
        <v>49</v>
      </c>
      <c r="AI6" s="27" t="s">
        <v>49</v>
      </c>
      <c r="AJ6" s="27" t="s">
        <v>49</v>
      </c>
      <c r="AK6" s="27" t="s">
        <v>49</v>
      </c>
      <c r="AL6" s="27" t="s">
        <v>49</v>
      </c>
      <c r="AM6" s="27" t="s">
        <v>49</v>
      </c>
      <c r="AN6" s="79" t="s">
        <v>81</v>
      </c>
      <c r="AO6" s="5"/>
      <c r="AP6" s="5"/>
    </row>
    <row r="7" spans="1:42" s="3" customFormat="1" ht="20.100000000000001" customHeight="1" x14ac:dyDescent="0.25">
      <c r="A7" s="23" t="s">
        <v>82</v>
      </c>
      <c r="B7" s="24" t="s">
        <v>83</v>
      </c>
      <c r="C7" s="24" t="s">
        <v>84</v>
      </c>
      <c r="D7" s="76" t="s">
        <v>85</v>
      </c>
      <c r="E7" s="24" t="s">
        <v>86</v>
      </c>
      <c r="F7" s="24" t="s">
        <v>45</v>
      </c>
      <c r="G7" s="76" t="s">
        <v>87</v>
      </c>
      <c r="H7" s="24" t="s">
        <v>72</v>
      </c>
      <c r="I7" s="24" t="s">
        <v>48</v>
      </c>
      <c r="J7" s="26">
        <v>100</v>
      </c>
      <c r="K7" s="24">
        <v>1400</v>
      </c>
      <c r="L7" s="24">
        <v>84</v>
      </c>
      <c r="M7" s="77" t="s">
        <v>49</v>
      </c>
      <c r="N7" s="77" t="s">
        <v>49</v>
      </c>
      <c r="O7" s="78" t="s">
        <v>49</v>
      </c>
      <c r="P7" s="24" t="s">
        <v>50</v>
      </c>
      <c r="Q7" s="27" t="s">
        <v>49</v>
      </c>
      <c r="R7" s="28">
        <v>80</v>
      </c>
      <c r="S7" s="28">
        <v>0.6</v>
      </c>
      <c r="T7" s="29" t="s">
        <v>51</v>
      </c>
      <c r="U7" s="29" t="s">
        <v>75</v>
      </c>
      <c r="V7" s="29" t="s">
        <v>53</v>
      </c>
      <c r="W7" s="29" t="s">
        <v>53</v>
      </c>
      <c r="X7" s="27" t="s">
        <v>49</v>
      </c>
      <c r="Y7" s="27" t="s">
        <v>49</v>
      </c>
      <c r="Z7" s="29" t="s">
        <v>76</v>
      </c>
      <c r="AA7" s="29" t="s">
        <v>77</v>
      </c>
      <c r="AB7" s="29" t="s">
        <v>88</v>
      </c>
      <c r="AC7" s="29" t="s">
        <v>59</v>
      </c>
      <c r="AD7" s="27" t="s">
        <v>49</v>
      </c>
      <c r="AE7" s="29" t="s">
        <v>60</v>
      </c>
      <c r="AF7" s="29" t="s">
        <v>89</v>
      </c>
      <c r="AG7" s="29" t="s">
        <v>80</v>
      </c>
      <c r="AH7" s="27" t="s">
        <v>49</v>
      </c>
      <c r="AI7" s="27" t="s">
        <v>49</v>
      </c>
      <c r="AJ7" s="27" t="s">
        <v>49</v>
      </c>
      <c r="AK7" s="27" t="s">
        <v>49</v>
      </c>
      <c r="AL7" s="27" t="s">
        <v>49</v>
      </c>
      <c r="AM7" s="27" t="s">
        <v>49</v>
      </c>
      <c r="AN7" s="58"/>
      <c r="AO7" s="5"/>
      <c r="AP7" s="5"/>
    </row>
    <row r="8" spans="1:42" s="3" customFormat="1" ht="20.100000000000001" customHeight="1" x14ac:dyDescent="0.25">
      <c r="A8" s="23" t="s">
        <v>90</v>
      </c>
      <c r="B8" s="24" t="s">
        <v>67</v>
      </c>
      <c r="C8" s="24" t="s">
        <v>91</v>
      </c>
      <c r="D8" s="76" t="s">
        <v>92</v>
      </c>
      <c r="E8" s="24" t="s">
        <v>93</v>
      </c>
      <c r="F8" s="24" t="s">
        <v>45</v>
      </c>
      <c r="G8" s="24" t="s">
        <v>89</v>
      </c>
      <c r="H8" s="24" t="s">
        <v>72</v>
      </c>
      <c r="I8" s="24" t="s">
        <v>48</v>
      </c>
      <c r="J8" s="26">
        <v>8</v>
      </c>
      <c r="K8" s="24">
        <v>400</v>
      </c>
      <c r="L8" s="24">
        <v>70</v>
      </c>
      <c r="M8" s="77" t="s">
        <v>49</v>
      </c>
      <c r="N8" s="77" t="s">
        <v>49</v>
      </c>
      <c r="O8" s="78" t="s">
        <v>49</v>
      </c>
      <c r="P8" s="24" t="s">
        <v>50</v>
      </c>
      <c r="Q8" s="29" t="s">
        <v>94</v>
      </c>
      <c r="R8" s="28">
        <v>12</v>
      </c>
      <c r="S8" s="28">
        <v>0.1</v>
      </c>
      <c r="T8" s="29" t="s">
        <v>74</v>
      </c>
      <c r="U8" s="29" t="s">
        <v>95</v>
      </c>
      <c r="V8" s="29" t="s">
        <v>53</v>
      </c>
      <c r="W8" s="29" t="s">
        <v>53</v>
      </c>
      <c r="X8" s="27" t="s">
        <v>49</v>
      </c>
      <c r="Y8" s="27" t="s">
        <v>49</v>
      </c>
      <c r="Z8" s="29" t="s">
        <v>95</v>
      </c>
      <c r="AA8" s="29" t="s">
        <v>95</v>
      </c>
      <c r="AB8" s="29" t="s">
        <v>95</v>
      </c>
      <c r="AC8" s="27" t="s">
        <v>79</v>
      </c>
      <c r="AD8" s="27" t="s">
        <v>49</v>
      </c>
      <c r="AE8" s="29" t="s">
        <v>60</v>
      </c>
      <c r="AF8" s="29" t="s">
        <v>89</v>
      </c>
      <c r="AG8" s="29" t="s">
        <v>80</v>
      </c>
      <c r="AH8" s="27" t="s">
        <v>49</v>
      </c>
      <c r="AI8" s="27" t="s">
        <v>49</v>
      </c>
      <c r="AJ8" s="27" t="s">
        <v>49</v>
      </c>
      <c r="AK8" s="27" t="s">
        <v>49</v>
      </c>
      <c r="AL8" s="27" t="s">
        <v>49</v>
      </c>
      <c r="AM8" s="27" t="s">
        <v>49</v>
      </c>
      <c r="AN8" s="79" t="s">
        <v>96</v>
      </c>
      <c r="AO8" s="5"/>
      <c r="AP8" s="5"/>
    </row>
    <row r="9" spans="1:42" s="3" customFormat="1" ht="20.100000000000001" customHeight="1" x14ac:dyDescent="0.25">
      <c r="A9" s="23" t="s">
        <v>97</v>
      </c>
      <c r="B9" s="24" t="s">
        <v>67</v>
      </c>
      <c r="C9" s="24" t="s">
        <v>98</v>
      </c>
      <c r="D9" s="76" t="s">
        <v>99</v>
      </c>
      <c r="E9" s="24" t="s">
        <v>100</v>
      </c>
      <c r="F9" s="24" t="s">
        <v>45</v>
      </c>
      <c r="G9" s="76" t="s">
        <v>101</v>
      </c>
      <c r="H9" s="24" t="s">
        <v>102</v>
      </c>
      <c r="I9" s="24" t="s">
        <v>48</v>
      </c>
      <c r="J9" s="26">
        <v>9.8000000000000007</v>
      </c>
      <c r="K9" s="24">
        <v>700</v>
      </c>
      <c r="L9" s="24">
        <v>70</v>
      </c>
      <c r="M9" s="77" t="s">
        <v>49</v>
      </c>
      <c r="N9" s="77" t="s">
        <v>49</v>
      </c>
      <c r="O9" s="78" t="s">
        <v>49</v>
      </c>
      <c r="P9" s="24" t="s">
        <v>50</v>
      </c>
      <c r="Q9" s="27" t="s">
        <v>49</v>
      </c>
      <c r="R9" s="28">
        <v>18.2</v>
      </c>
      <c r="S9" s="28">
        <v>0.1</v>
      </c>
      <c r="T9" s="29" t="s">
        <v>103</v>
      </c>
      <c r="U9" s="29" t="s">
        <v>95</v>
      </c>
      <c r="V9" s="29" t="s">
        <v>53</v>
      </c>
      <c r="W9" s="29" t="s">
        <v>53</v>
      </c>
      <c r="X9" s="27" t="s">
        <v>49</v>
      </c>
      <c r="Y9" s="27" t="s">
        <v>49</v>
      </c>
      <c r="Z9" s="29" t="s">
        <v>104</v>
      </c>
      <c r="AA9" s="29" t="s">
        <v>105</v>
      </c>
      <c r="AB9" s="29" t="s">
        <v>106</v>
      </c>
      <c r="AC9" s="29" t="s">
        <v>107</v>
      </c>
      <c r="AD9" s="27" t="s">
        <v>49</v>
      </c>
      <c r="AE9" s="29" t="s">
        <v>60</v>
      </c>
      <c r="AF9" s="76" t="s">
        <v>101</v>
      </c>
      <c r="AG9" s="29" t="s">
        <v>61</v>
      </c>
      <c r="AH9" s="29" t="s">
        <v>108</v>
      </c>
      <c r="AI9" s="31">
        <v>45901</v>
      </c>
      <c r="AJ9" s="31">
        <v>46266</v>
      </c>
      <c r="AK9" s="31">
        <v>46266</v>
      </c>
      <c r="AL9" s="27" t="s">
        <v>49</v>
      </c>
      <c r="AM9" s="27" t="s">
        <v>49</v>
      </c>
      <c r="AN9" s="58"/>
      <c r="AO9" s="5"/>
      <c r="AP9" s="5"/>
    </row>
    <row r="10" spans="1:42" s="3" customFormat="1" ht="20.100000000000001" customHeight="1" x14ac:dyDescent="0.25">
      <c r="A10" s="23" t="s">
        <v>109</v>
      </c>
      <c r="B10" s="24" t="s">
        <v>67</v>
      </c>
      <c r="C10" s="24" t="s">
        <v>110</v>
      </c>
      <c r="D10" s="76" t="s">
        <v>111</v>
      </c>
      <c r="E10" s="24" t="s">
        <v>112</v>
      </c>
      <c r="F10" s="24" t="s">
        <v>45</v>
      </c>
      <c r="G10" s="24" t="s">
        <v>101</v>
      </c>
      <c r="H10" s="24" t="s">
        <v>102</v>
      </c>
      <c r="I10" s="24" t="s">
        <v>48</v>
      </c>
      <c r="J10" s="26">
        <v>0.1</v>
      </c>
      <c r="K10" s="24">
        <v>300</v>
      </c>
      <c r="L10" s="24">
        <v>70</v>
      </c>
      <c r="M10" s="77" t="s">
        <v>49</v>
      </c>
      <c r="N10" s="77" t="s">
        <v>49</v>
      </c>
      <c r="O10" s="32">
        <v>200000</v>
      </c>
      <c r="P10" s="24" t="s">
        <v>113</v>
      </c>
      <c r="Q10" s="27" t="s">
        <v>49</v>
      </c>
      <c r="R10" s="28">
        <v>6.1</v>
      </c>
      <c r="S10" s="28">
        <v>0.1</v>
      </c>
      <c r="T10" s="29" t="s">
        <v>103</v>
      </c>
      <c r="U10" s="29" t="s">
        <v>95</v>
      </c>
      <c r="V10" s="29" t="s">
        <v>53</v>
      </c>
      <c r="W10" s="29" t="s">
        <v>53</v>
      </c>
      <c r="X10" s="27" t="s">
        <v>49</v>
      </c>
      <c r="Y10" s="27" t="s">
        <v>49</v>
      </c>
      <c r="Z10" s="29" t="s">
        <v>104</v>
      </c>
      <c r="AA10" s="29" t="s">
        <v>105</v>
      </c>
      <c r="AB10" s="29" t="s">
        <v>114</v>
      </c>
      <c r="AC10" s="29" t="s">
        <v>107</v>
      </c>
      <c r="AD10" s="27" t="s">
        <v>49</v>
      </c>
      <c r="AE10" s="29" t="s">
        <v>60</v>
      </c>
      <c r="AF10" s="76" t="s">
        <v>101</v>
      </c>
      <c r="AG10" s="29" t="s">
        <v>115</v>
      </c>
      <c r="AH10" s="29" t="s">
        <v>116</v>
      </c>
      <c r="AI10" s="31">
        <v>45627</v>
      </c>
      <c r="AJ10" s="31">
        <v>45778</v>
      </c>
      <c r="AK10" s="31">
        <v>45778</v>
      </c>
      <c r="AL10" s="27" t="s">
        <v>49</v>
      </c>
      <c r="AM10" s="27" t="s">
        <v>49</v>
      </c>
      <c r="AN10" s="58"/>
      <c r="AO10" s="5"/>
      <c r="AP10" s="5"/>
    </row>
    <row r="11" spans="1:42" s="3" customFormat="1" ht="20.100000000000001" customHeight="1" x14ac:dyDescent="0.25">
      <c r="A11" s="23" t="s">
        <v>117</v>
      </c>
      <c r="B11" s="24" t="s">
        <v>67</v>
      </c>
      <c r="C11" s="24" t="s">
        <v>118</v>
      </c>
      <c r="D11" s="76" t="s">
        <v>119</v>
      </c>
      <c r="E11" s="24" t="s">
        <v>120</v>
      </c>
      <c r="F11" s="24" t="s">
        <v>45</v>
      </c>
      <c r="G11" s="76" t="s">
        <v>101</v>
      </c>
      <c r="H11" s="24" t="s">
        <v>102</v>
      </c>
      <c r="I11" s="24" t="s">
        <v>48</v>
      </c>
      <c r="J11" s="26">
        <v>0.5</v>
      </c>
      <c r="K11" s="24">
        <v>300</v>
      </c>
      <c r="L11" s="24">
        <v>95</v>
      </c>
      <c r="M11" s="77" t="s">
        <v>49</v>
      </c>
      <c r="N11" s="77" t="s">
        <v>49</v>
      </c>
      <c r="O11" s="78" t="s">
        <v>49</v>
      </c>
      <c r="P11" s="24" t="s">
        <v>50</v>
      </c>
      <c r="Q11" s="27" t="s">
        <v>49</v>
      </c>
      <c r="R11" s="28">
        <v>1</v>
      </c>
      <c r="S11" s="28">
        <v>0.1</v>
      </c>
      <c r="T11" s="29" t="s">
        <v>51</v>
      </c>
      <c r="U11" s="29" t="s">
        <v>121</v>
      </c>
      <c r="V11" s="29" t="s">
        <v>53</v>
      </c>
      <c r="W11" s="29" t="s">
        <v>53</v>
      </c>
      <c r="X11" s="27" t="s">
        <v>49</v>
      </c>
      <c r="Y11" s="27" t="s">
        <v>49</v>
      </c>
      <c r="Z11" s="29" t="s">
        <v>122</v>
      </c>
      <c r="AA11" s="29" t="s">
        <v>123</v>
      </c>
      <c r="AB11" s="29" t="s">
        <v>124</v>
      </c>
      <c r="AC11" s="29" t="s">
        <v>125</v>
      </c>
      <c r="AD11" s="27" t="s">
        <v>49</v>
      </c>
      <c r="AE11" s="29" t="s">
        <v>60</v>
      </c>
      <c r="AF11" s="76" t="s">
        <v>101</v>
      </c>
      <c r="AG11" s="29" t="s">
        <v>126</v>
      </c>
      <c r="AH11" s="29" t="s">
        <v>127</v>
      </c>
      <c r="AI11" s="31">
        <v>45352</v>
      </c>
      <c r="AJ11" s="31">
        <v>45536</v>
      </c>
      <c r="AK11" s="31">
        <v>45536</v>
      </c>
      <c r="AL11" s="27" t="s">
        <v>49</v>
      </c>
      <c r="AM11" s="27" t="s">
        <v>49</v>
      </c>
      <c r="AN11" s="58"/>
      <c r="AO11" s="5"/>
      <c r="AP11" s="5"/>
    </row>
    <row r="12" spans="1:42" s="3" customFormat="1" ht="20.100000000000001" customHeight="1" x14ac:dyDescent="0.25">
      <c r="A12" s="23" t="s">
        <v>128</v>
      </c>
      <c r="B12" s="24" t="s">
        <v>67</v>
      </c>
      <c r="C12" s="24" t="s">
        <v>129</v>
      </c>
      <c r="D12" s="76" t="s">
        <v>130</v>
      </c>
      <c r="E12" s="24" t="s">
        <v>131</v>
      </c>
      <c r="F12" s="24" t="s">
        <v>45</v>
      </c>
      <c r="G12" s="76" t="s">
        <v>101</v>
      </c>
      <c r="H12" s="24" t="s">
        <v>102</v>
      </c>
      <c r="I12" s="24" t="s">
        <v>48</v>
      </c>
      <c r="J12" s="26">
        <v>0.5</v>
      </c>
      <c r="K12" s="24">
        <v>100</v>
      </c>
      <c r="L12" s="24">
        <v>70</v>
      </c>
      <c r="M12" s="77" t="s">
        <v>49</v>
      </c>
      <c r="N12" s="77" t="s">
        <v>49</v>
      </c>
      <c r="O12" s="78" t="s">
        <v>49</v>
      </c>
      <c r="P12" s="24" t="s">
        <v>50</v>
      </c>
      <c r="Q12" s="27" t="s">
        <v>49</v>
      </c>
      <c r="R12" s="28">
        <v>0.7</v>
      </c>
      <c r="S12" s="28">
        <v>0.1</v>
      </c>
      <c r="T12" s="29" t="s">
        <v>103</v>
      </c>
      <c r="U12" s="29" t="s">
        <v>95</v>
      </c>
      <c r="V12" s="29" t="s">
        <v>53</v>
      </c>
      <c r="W12" s="29" t="s">
        <v>53</v>
      </c>
      <c r="X12" s="27" t="s">
        <v>49</v>
      </c>
      <c r="Y12" s="27" t="s">
        <v>49</v>
      </c>
      <c r="Z12" s="29" t="s">
        <v>104</v>
      </c>
      <c r="AA12" s="29" t="s">
        <v>105</v>
      </c>
      <c r="AB12" s="29" t="s">
        <v>123</v>
      </c>
      <c r="AC12" s="29" t="s">
        <v>107</v>
      </c>
      <c r="AD12" s="27" t="s">
        <v>49</v>
      </c>
      <c r="AE12" s="29" t="s">
        <v>60</v>
      </c>
      <c r="AF12" s="76" t="s">
        <v>101</v>
      </c>
      <c r="AG12" s="29" t="s">
        <v>61</v>
      </c>
      <c r="AH12" s="29" t="s">
        <v>108</v>
      </c>
      <c r="AI12" s="31">
        <v>45901</v>
      </c>
      <c r="AJ12" s="31">
        <v>46266</v>
      </c>
      <c r="AK12" s="31">
        <v>46266</v>
      </c>
      <c r="AL12" s="27" t="s">
        <v>49</v>
      </c>
      <c r="AM12" s="27" t="s">
        <v>49</v>
      </c>
      <c r="AN12" s="58"/>
      <c r="AO12" s="5"/>
      <c r="AP12" s="5"/>
    </row>
    <row r="13" spans="1:42" s="3" customFormat="1" ht="20.100000000000001" customHeight="1" x14ac:dyDescent="0.25">
      <c r="A13" s="23" t="s">
        <v>132</v>
      </c>
      <c r="B13" s="24" t="s">
        <v>67</v>
      </c>
      <c r="C13" s="24" t="s">
        <v>133</v>
      </c>
      <c r="D13" s="76" t="s">
        <v>134</v>
      </c>
      <c r="E13" s="24" t="s">
        <v>135</v>
      </c>
      <c r="F13" s="24" t="s">
        <v>45</v>
      </c>
      <c r="G13" s="24" t="s">
        <v>89</v>
      </c>
      <c r="H13" s="24" t="s">
        <v>136</v>
      </c>
      <c r="I13" s="24" t="s">
        <v>48</v>
      </c>
      <c r="J13" s="26">
        <v>0.1</v>
      </c>
      <c r="K13" s="24">
        <v>400</v>
      </c>
      <c r="L13" s="24">
        <v>70</v>
      </c>
      <c r="M13" s="77" t="s">
        <v>49</v>
      </c>
      <c r="N13" s="77" t="s">
        <v>49</v>
      </c>
      <c r="O13" s="78" t="s">
        <v>49</v>
      </c>
      <c r="P13" s="24" t="s">
        <v>17</v>
      </c>
      <c r="Q13" s="27" t="s">
        <v>49</v>
      </c>
      <c r="R13" s="28">
        <v>2.5</v>
      </c>
      <c r="S13" s="28">
        <v>0.1</v>
      </c>
      <c r="T13" s="29" t="s">
        <v>51</v>
      </c>
      <c r="U13" s="29" t="s">
        <v>95</v>
      </c>
      <c r="V13" s="29" t="s">
        <v>53</v>
      </c>
      <c r="W13" s="29" t="s">
        <v>53</v>
      </c>
      <c r="X13" s="27" t="s">
        <v>49</v>
      </c>
      <c r="Y13" s="27" t="s">
        <v>49</v>
      </c>
      <c r="Z13" s="33" t="s">
        <v>95</v>
      </c>
      <c r="AA13" s="29" t="s">
        <v>137</v>
      </c>
      <c r="AB13" s="29" t="s">
        <v>138</v>
      </c>
      <c r="AC13" s="29" t="s">
        <v>125</v>
      </c>
      <c r="AD13" s="27" t="s">
        <v>49</v>
      </c>
      <c r="AE13" s="29" t="s">
        <v>60</v>
      </c>
      <c r="AF13" s="29" t="s">
        <v>89</v>
      </c>
      <c r="AG13" s="29" t="s">
        <v>80</v>
      </c>
      <c r="AH13" s="27" t="s">
        <v>49</v>
      </c>
      <c r="AI13" s="27" t="s">
        <v>49</v>
      </c>
      <c r="AJ13" s="27" t="s">
        <v>49</v>
      </c>
      <c r="AK13" s="27" t="s">
        <v>49</v>
      </c>
      <c r="AL13" s="27" t="s">
        <v>49</v>
      </c>
      <c r="AM13" s="27" t="s">
        <v>49</v>
      </c>
      <c r="AN13" s="58"/>
      <c r="AO13" s="5"/>
      <c r="AP13" s="5"/>
    </row>
    <row r="14" spans="1:42" s="3" customFormat="1" ht="20.100000000000001" customHeight="1" x14ac:dyDescent="0.25">
      <c r="A14" s="34" t="s">
        <v>139</v>
      </c>
      <c r="B14" s="25" t="s">
        <v>67</v>
      </c>
      <c r="C14" s="25" t="s">
        <v>140</v>
      </c>
      <c r="D14" s="29" t="s">
        <v>141</v>
      </c>
      <c r="E14" s="76" t="s">
        <v>142</v>
      </c>
      <c r="F14" s="25" t="s">
        <v>45</v>
      </c>
      <c r="G14" s="25" t="s">
        <v>143</v>
      </c>
      <c r="H14" s="25" t="s">
        <v>144</v>
      </c>
      <c r="I14" s="25" t="s">
        <v>48</v>
      </c>
      <c r="J14" s="35">
        <v>1.7</v>
      </c>
      <c r="K14" s="25">
        <v>250</v>
      </c>
      <c r="L14" s="25">
        <v>70</v>
      </c>
      <c r="M14" s="77" t="s">
        <v>49</v>
      </c>
      <c r="N14" s="77" t="s">
        <v>49</v>
      </c>
      <c r="O14" s="78" t="s">
        <v>49</v>
      </c>
      <c r="P14" s="25" t="s">
        <v>73</v>
      </c>
      <c r="Q14" s="27" t="s">
        <v>49</v>
      </c>
      <c r="R14" s="28">
        <v>2.2999999999999998</v>
      </c>
      <c r="S14" s="28">
        <v>0.1</v>
      </c>
      <c r="T14" s="29" t="s">
        <v>51</v>
      </c>
      <c r="U14" s="29" t="s">
        <v>95</v>
      </c>
      <c r="V14" s="29" t="s">
        <v>53</v>
      </c>
      <c r="W14" s="29" t="s">
        <v>53</v>
      </c>
      <c r="X14" s="27" t="s">
        <v>49</v>
      </c>
      <c r="Y14" s="27" t="s">
        <v>49</v>
      </c>
      <c r="Z14" s="36" t="s">
        <v>145</v>
      </c>
      <c r="AA14" s="36" t="s">
        <v>146</v>
      </c>
      <c r="AB14" s="38" t="s">
        <v>124</v>
      </c>
      <c r="AC14" s="41" t="s">
        <v>147</v>
      </c>
      <c r="AD14" s="27" t="s">
        <v>49</v>
      </c>
      <c r="AE14" s="29" t="s">
        <v>60</v>
      </c>
      <c r="AF14" s="76" t="s">
        <v>143</v>
      </c>
      <c r="AG14" s="29" t="s">
        <v>80</v>
      </c>
      <c r="AH14" s="27" t="s">
        <v>49</v>
      </c>
      <c r="AI14" s="27" t="s">
        <v>49</v>
      </c>
      <c r="AJ14" s="27" t="s">
        <v>49</v>
      </c>
      <c r="AK14" s="27" t="s">
        <v>49</v>
      </c>
      <c r="AL14" s="27" t="s">
        <v>49</v>
      </c>
      <c r="AM14" s="27" t="s">
        <v>49</v>
      </c>
      <c r="AN14" s="79" t="s">
        <v>148</v>
      </c>
      <c r="AO14" s="5"/>
      <c r="AP14" s="5"/>
    </row>
    <row r="15" spans="1:42" s="3" customFormat="1" ht="20.100000000000001" customHeight="1" x14ac:dyDescent="0.25">
      <c r="A15" s="80" t="s">
        <v>149</v>
      </c>
      <c r="B15" s="81" t="s">
        <v>67</v>
      </c>
      <c r="C15" s="81" t="s">
        <v>150</v>
      </c>
      <c r="D15" s="29" t="s">
        <v>151</v>
      </c>
      <c r="E15" s="81" t="s">
        <v>152</v>
      </c>
      <c r="F15" s="81" t="s">
        <v>45</v>
      </c>
      <c r="G15" s="81" t="s">
        <v>143</v>
      </c>
      <c r="H15" s="81" t="s">
        <v>144</v>
      </c>
      <c r="I15" s="25" t="s">
        <v>48</v>
      </c>
      <c r="J15" s="82">
        <v>6</v>
      </c>
      <c r="K15" s="83">
        <v>150</v>
      </c>
      <c r="L15" s="83">
        <v>84</v>
      </c>
      <c r="M15" s="77" t="s">
        <v>49</v>
      </c>
      <c r="N15" s="77" t="s">
        <v>49</v>
      </c>
      <c r="O15" s="78" t="s">
        <v>49</v>
      </c>
      <c r="P15" s="37" t="s">
        <v>73</v>
      </c>
      <c r="Q15" s="27" t="s">
        <v>49</v>
      </c>
      <c r="R15" s="28">
        <v>7</v>
      </c>
      <c r="S15" s="28">
        <v>0.1</v>
      </c>
      <c r="T15" s="38" t="s">
        <v>51</v>
      </c>
      <c r="U15" s="38" t="s">
        <v>95</v>
      </c>
      <c r="V15" s="29" t="s">
        <v>53</v>
      </c>
      <c r="W15" s="38" t="s">
        <v>53</v>
      </c>
      <c r="X15" s="27" t="s">
        <v>49</v>
      </c>
      <c r="Y15" s="27" t="s">
        <v>49</v>
      </c>
      <c r="Z15" s="38" t="s">
        <v>104</v>
      </c>
      <c r="AA15" s="38" t="s">
        <v>153</v>
      </c>
      <c r="AB15" s="38" t="s">
        <v>124</v>
      </c>
      <c r="AC15" s="38" t="s">
        <v>125</v>
      </c>
      <c r="AD15" s="27" t="s">
        <v>49</v>
      </c>
      <c r="AE15" s="29" t="s">
        <v>60</v>
      </c>
      <c r="AF15" s="81" t="s">
        <v>143</v>
      </c>
      <c r="AG15" s="38" t="s">
        <v>80</v>
      </c>
      <c r="AH15" s="27" t="s">
        <v>49</v>
      </c>
      <c r="AI15" s="27" t="s">
        <v>49</v>
      </c>
      <c r="AJ15" s="27" t="s">
        <v>49</v>
      </c>
      <c r="AK15" s="27" t="s">
        <v>49</v>
      </c>
      <c r="AL15" s="27" t="s">
        <v>49</v>
      </c>
      <c r="AM15" s="27" t="s">
        <v>49</v>
      </c>
      <c r="AN15" s="58"/>
      <c r="AO15" s="5"/>
      <c r="AP15" s="5"/>
    </row>
    <row r="16" spans="1:42" s="4" customFormat="1" ht="20.100000000000001" customHeight="1" x14ac:dyDescent="0.25">
      <c r="A16" s="80" t="s">
        <v>154</v>
      </c>
      <c r="B16" s="81" t="s">
        <v>67</v>
      </c>
      <c r="C16" s="81" t="s">
        <v>155</v>
      </c>
      <c r="D16" s="36" t="s">
        <v>156</v>
      </c>
      <c r="E16" s="81" t="s">
        <v>157</v>
      </c>
      <c r="F16" s="81" t="s">
        <v>45</v>
      </c>
      <c r="G16" s="81" t="s">
        <v>143</v>
      </c>
      <c r="H16" s="81" t="s">
        <v>144</v>
      </c>
      <c r="I16" s="25" t="s">
        <v>48</v>
      </c>
      <c r="J16" s="82">
        <v>4.8</v>
      </c>
      <c r="K16" s="83">
        <v>150</v>
      </c>
      <c r="L16" s="83">
        <v>84</v>
      </c>
      <c r="M16" s="77" t="s">
        <v>49</v>
      </c>
      <c r="N16" s="77" t="s">
        <v>49</v>
      </c>
      <c r="O16" s="78" t="s">
        <v>49</v>
      </c>
      <c r="P16" s="37" t="s">
        <v>73</v>
      </c>
      <c r="Q16" s="27" t="s">
        <v>49</v>
      </c>
      <c r="R16" s="28">
        <v>6</v>
      </c>
      <c r="S16" s="28">
        <v>0.1</v>
      </c>
      <c r="T16" s="38" t="s">
        <v>51</v>
      </c>
      <c r="U16" s="38" t="s">
        <v>95</v>
      </c>
      <c r="V16" s="29" t="s">
        <v>53</v>
      </c>
      <c r="W16" s="38" t="s">
        <v>53</v>
      </c>
      <c r="X16" s="27" t="s">
        <v>49</v>
      </c>
      <c r="Y16" s="27" t="s">
        <v>49</v>
      </c>
      <c r="Z16" s="38" t="s">
        <v>104</v>
      </c>
      <c r="AA16" s="38" t="s">
        <v>153</v>
      </c>
      <c r="AB16" s="38" t="s">
        <v>124</v>
      </c>
      <c r="AC16" s="38" t="s">
        <v>125</v>
      </c>
      <c r="AD16" s="27" t="s">
        <v>49</v>
      </c>
      <c r="AE16" s="29" t="s">
        <v>60</v>
      </c>
      <c r="AF16" s="81" t="s">
        <v>143</v>
      </c>
      <c r="AG16" s="38" t="s">
        <v>80</v>
      </c>
      <c r="AH16" s="27" t="s">
        <v>49</v>
      </c>
      <c r="AI16" s="27" t="s">
        <v>49</v>
      </c>
      <c r="AJ16" s="27" t="s">
        <v>49</v>
      </c>
      <c r="AK16" s="27" t="s">
        <v>49</v>
      </c>
      <c r="AL16" s="27" t="s">
        <v>49</v>
      </c>
      <c r="AM16" s="27" t="s">
        <v>49</v>
      </c>
      <c r="AN16" s="59"/>
      <c r="AO16" s="108"/>
      <c r="AP16" s="108"/>
    </row>
    <row r="17" spans="1:42" s="3" customFormat="1" ht="20.100000000000001" customHeight="1" x14ac:dyDescent="0.25">
      <c r="A17" s="60" t="s">
        <v>158</v>
      </c>
      <c r="B17" s="25" t="s">
        <v>67</v>
      </c>
      <c r="C17" s="25" t="s">
        <v>159</v>
      </c>
      <c r="D17" s="29" t="s">
        <v>160</v>
      </c>
      <c r="E17" s="39" t="s">
        <v>161</v>
      </c>
      <c r="F17" s="25" t="s">
        <v>45</v>
      </c>
      <c r="G17" s="25" t="s">
        <v>143</v>
      </c>
      <c r="H17" s="25" t="s">
        <v>162</v>
      </c>
      <c r="I17" s="25" t="s">
        <v>48</v>
      </c>
      <c r="J17" s="35">
        <v>2.5</v>
      </c>
      <c r="K17" s="25">
        <v>100</v>
      </c>
      <c r="L17" s="25">
        <v>70</v>
      </c>
      <c r="M17" s="77" t="s">
        <v>49</v>
      </c>
      <c r="N17" s="77" t="s">
        <v>49</v>
      </c>
      <c r="O17" s="78" t="s">
        <v>49</v>
      </c>
      <c r="P17" s="25" t="s">
        <v>73</v>
      </c>
      <c r="Q17" s="27" t="s">
        <v>49</v>
      </c>
      <c r="R17" s="28">
        <v>2.5</v>
      </c>
      <c r="S17" s="28">
        <v>0.1</v>
      </c>
      <c r="T17" s="29" t="s">
        <v>51</v>
      </c>
      <c r="U17" s="29" t="s">
        <v>95</v>
      </c>
      <c r="V17" s="29" t="s">
        <v>53</v>
      </c>
      <c r="W17" s="29" t="s">
        <v>53</v>
      </c>
      <c r="X17" s="27" t="s">
        <v>49</v>
      </c>
      <c r="Y17" s="27" t="s">
        <v>49</v>
      </c>
      <c r="Z17" s="29" t="s">
        <v>104</v>
      </c>
      <c r="AA17" s="29" t="s">
        <v>153</v>
      </c>
      <c r="AB17" s="29" t="s">
        <v>124</v>
      </c>
      <c r="AC17" s="40" t="s">
        <v>125</v>
      </c>
      <c r="AD17" s="27" t="s">
        <v>49</v>
      </c>
      <c r="AE17" s="29" t="s">
        <v>60</v>
      </c>
      <c r="AF17" s="76" t="s">
        <v>143</v>
      </c>
      <c r="AG17" s="29" t="s">
        <v>80</v>
      </c>
      <c r="AH17" s="27" t="s">
        <v>49</v>
      </c>
      <c r="AI17" s="27" t="s">
        <v>49</v>
      </c>
      <c r="AJ17" s="27" t="s">
        <v>49</v>
      </c>
      <c r="AK17" s="27" t="s">
        <v>49</v>
      </c>
      <c r="AL17" s="27" t="s">
        <v>49</v>
      </c>
      <c r="AM17" s="27" t="s">
        <v>49</v>
      </c>
      <c r="AN17" s="58"/>
      <c r="AO17" s="5"/>
      <c r="AP17" s="5"/>
    </row>
    <row r="18" spans="1:42" s="4" customFormat="1" ht="20.100000000000001" customHeight="1" x14ac:dyDescent="0.25">
      <c r="A18" s="23" t="s">
        <v>163</v>
      </c>
      <c r="B18" s="24" t="s">
        <v>67</v>
      </c>
      <c r="C18" s="24" t="s">
        <v>164</v>
      </c>
      <c r="D18" s="25" t="s">
        <v>165</v>
      </c>
      <c r="E18" s="76" t="s">
        <v>166</v>
      </c>
      <c r="F18" s="24" t="s">
        <v>45</v>
      </c>
      <c r="G18" s="24" t="s">
        <v>143</v>
      </c>
      <c r="H18" s="76" t="s">
        <v>144</v>
      </c>
      <c r="I18" s="25" t="s">
        <v>48</v>
      </c>
      <c r="J18" s="26">
        <v>5.3</v>
      </c>
      <c r="K18" s="24">
        <v>400</v>
      </c>
      <c r="L18" s="24">
        <v>84</v>
      </c>
      <c r="M18" s="77" t="s">
        <v>49</v>
      </c>
      <c r="N18" s="77" t="s">
        <v>49</v>
      </c>
      <c r="O18" s="78" t="s">
        <v>49</v>
      </c>
      <c r="P18" s="37" t="s">
        <v>73</v>
      </c>
      <c r="Q18" s="27" t="s">
        <v>49</v>
      </c>
      <c r="R18" s="28">
        <v>7.3</v>
      </c>
      <c r="S18" s="28">
        <v>0.1</v>
      </c>
      <c r="T18" s="29" t="s">
        <v>51</v>
      </c>
      <c r="U18" s="29" t="s">
        <v>95</v>
      </c>
      <c r="V18" s="29" t="s">
        <v>53</v>
      </c>
      <c r="W18" s="29" t="s">
        <v>53</v>
      </c>
      <c r="X18" s="27" t="s">
        <v>49</v>
      </c>
      <c r="Y18" s="27" t="s">
        <v>49</v>
      </c>
      <c r="Z18" s="29" t="s">
        <v>104</v>
      </c>
      <c r="AA18" s="29" t="s">
        <v>153</v>
      </c>
      <c r="AB18" s="29" t="s">
        <v>124</v>
      </c>
      <c r="AC18" s="29" t="s">
        <v>125</v>
      </c>
      <c r="AD18" s="27" t="s">
        <v>49</v>
      </c>
      <c r="AE18" s="29" t="s">
        <v>60</v>
      </c>
      <c r="AF18" s="76" t="s">
        <v>143</v>
      </c>
      <c r="AG18" s="29" t="s">
        <v>80</v>
      </c>
      <c r="AH18" s="27" t="s">
        <v>49</v>
      </c>
      <c r="AI18" s="27" t="s">
        <v>49</v>
      </c>
      <c r="AJ18" s="27" t="s">
        <v>49</v>
      </c>
      <c r="AK18" s="27" t="s">
        <v>49</v>
      </c>
      <c r="AL18" s="27" t="s">
        <v>49</v>
      </c>
      <c r="AM18" s="27" t="s">
        <v>49</v>
      </c>
      <c r="AN18" s="59"/>
      <c r="AO18" s="108"/>
      <c r="AP18" s="108"/>
    </row>
    <row r="19" spans="1:42" s="4" customFormat="1" ht="20.100000000000001" customHeight="1" x14ac:dyDescent="0.25">
      <c r="A19" s="23" t="s">
        <v>167</v>
      </c>
      <c r="B19" s="24" t="s">
        <v>67</v>
      </c>
      <c r="C19" s="24" t="s">
        <v>168</v>
      </c>
      <c r="D19" s="25" t="s">
        <v>169</v>
      </c>
      <c r="E19" s="76" t="s">
        <v>170</v>
      </c>
      <c r="F19" s="24" t="s">
        <v>45</v>
      </c>
      <c r="G19" s="24" t="s">
        <v>143</v>
      </c>
      <c r="H19" s="24" t="s">
        <v>144</v>
      </c>
      <c r="I19" s="25" t="s">
        <v>48</v>
      </c>
      <c r="J19" s="26">
        <v>3.4</v>
      </c>
      <c r="K19" s="24">
        <v>200</v>
      </c>
      <c r="L19" s="24">
        <v>84</v>
      </c>
      <c r="M19" s="77" t="s">
        <v>49</v>
      </c>
      <c r="N19" s="77" t="s">
        <v>49</v>
      </c>
      <c r="O19" s="78" t="s">
        <v>49</v>
      </c>
      <c r="P19" s="37" t="s">
        <v>73</v>
      </c>
      <c r="Q19" s="27" t="s">
        <v>49</v>
      </c>
      <c r="R19" s="28">
        <v>4</v>
      </c>
      <c r="S19" s="28">
        <v>0.1</v>
      </c>
      <c r="T19" s="29" t="s">
        <v>51</v>
      </c>
      <c r="U19" s="29" t="s">
        <v>95</v>
      </c>
      <c r="V19" s="29" t="s">
        <v>53</v>
      </c>
      <c r="W19" s="29" t="s">
        <v>53</v>
      </c>
      <c r="X19" s="27" t="s">
        <v>49</v>
      </c>
      <c r="Y19" s="27" t="s">
        <v>49</v>
      </c>
      <c r="Z19" s="29" t="s">
        <v>104</v>
      </c>
      <c r="AA19" s="29" t="s">
        <v>153</v>
      </c>
      <c r="AB19" s="29" t="s">
        <v>124</v>
      </c>
      <c r="AC19" s="29" t="s">
        <v>125</v>
      </c>
      <c r="AD19" s="27" t="s">
        <v>49</v>
      </c>
      <c r="AE19" s="29" t="s">
        <v>60</v>
      </c>
      <c r="AF19" s="76" t="s">
        <v>143</v>
      </c>
      <c r="AG19" s="29" t="s">
        <v>80</v>
      </c>
      <c r="AH19" s="27" t="s">
        <v>49</v>
      </c>
      <c r="AI19" s="27" t="s">
        <v>49</v>
      </c>
      <c r="AJ19" s="27" t="s">
        <v>49</v>
      </c>
      <c r="AK19" s="27" t="s">
        <v>49</v>
      </c>
      <c r="AL19" s="27" t="s">
        <v>49</v>
      </c>
      <c r="AM19" s="27" t="s">
        <v>49</v>
      </c>
      <c r="AN19" s="59"/>
      <c r="AO19" s="108"/>
      <c r="AP19" s="108"/>
    </row>
    <row r="20" spans="1:42" s="3" customFormat="1" ht="20.100000000000001" customHeight="1" x14ac:dyDescent="0.25">
      <c r="A20" s="23" t="s">
        <v>171</v>
      </c>
      <c r="B20" s="24" t="s">
        <v>67</v>
      </c>
      <c r="C20" s="24" t="s">
        <v>172</v>
      </c>
      <c r="D20" s="76" t="s">
        <v>173</v>
      </c>
      <c r="E20" s="76" t="s">
        <v>174</v>
      </c>
      <c r="F20" s="24" t="s">
        <v>45</v>
      </c>
      <c r="G20" s="24" t="s">
        <v>143</v>
      </c>
      <c r="H20" s="24" t="s">
        <v>144</v>
      </c>
      <c r="I20" s="25" t="s">
        <v>48</v>
      </c>
      <c r="J20" s="26">
        <v>2.2999999999999998</v>
      </c>
      <c r="K20" s="24">
        <v>200</v>
      </c>
      <c r="L20" s="24">
        <v>84</v>
      </c>
      <c r="M20" s="77" t="s">
        <v>49</v>
      </c>
      <c r="N20" s="77" t="s">
        <v>49</v>
      </c>
      <c r="O20" s="78" t="s">
        <v>49</v>
      </c>
      <c r="P20" s="37" t="s">
        <v>73</v>
      </c>
      <c r="Q20" s="27" t="s">
        <v>49</v>
      </c>
      <c r="R20" s="28">
        <v>2.8</v>
      </c>
      <c r="S20" s="28">
        <v>0.1</v>
      </c>
      <c r="T20" s="29" t="s">
        <v>51</v>
      </c>
      <c r="U20" s="29" t="s">
        <v>95</v>
      </c>
      <c r="V20" s="29" t="s">
        <v>53</v>
      </c>
      <c r="W20" s="29" t="s">
        <v>53</v>
      </c>
      <c r="X20" s="27" t="s">
        <v>49</v>
      </c>
      <c r="Y20" s="27" t="s">
        <v>49</v>
      </c>
      <c r="Z20" s="36" t="s">
        <v>95</v>
      </c>
      <c r="AA20" s="36" t="s">
        <v>175</v>
      </c>
      <c r="AB20" s="36" t="s">
        <v>176</v>
      </c>
      <c r="AC20" s="41" t="s">
        <v>107</v>
      </c>
      <c r="AD20" s="27" t="s">
        <v>49</v>
      </c>
      <c r="AE20" s="29" t="s">
        <v>60</v>
      </c>
      <c r="AF20" s="76" t="s">
        <v>143</v>
      </c>
      <c r="AG20" s="29" t="s">
        <v>80</v>
      </c>
      <c r="AH20" s="27" t="s">
        <v>49</v>
      </c>
      <c r="AI20" s="27" t="s">
        <v>49</v>
      </c>
      <c r="AJ20" s="27" t="s">
        <v>49</v>
      </c>
      <c r="AK20" s="27" t="s">
        <v>49</v>
      </c>
      <c r="AL20" s="27" t="s">
        <v>49</v>
      </c>
      <c r="AM20" s="27" t="s">
        <v>49</v>
      </c>
      <c r="AN20" s="58"/>
      <c r="AO20" s="5"/>
      <c r="AP20" s="5"/>
    </row>
    <row r="21" spans="1:42" s="3" customFormat="1" ht="20.100000000000001" customHeight="1" x14ac:dyDescent="0.25">
      <c r="A21" s="23" t="s">
        <v>177</v>
      </c>
      <c r="B21" s="24" t="s">
        <v>67</v>
      </c>
      <c r="C21" s="24" t="s">
        <v>178</v>
      </c>
      <c r="D21" s="76" t="s">
        <v>179</v>
      </c>
      <c r="E21" s="76" t="s">
        <v>180</v>
      </c>
      <c r="F21" s="24" t="s">
        <v>45</v>
      </c>
      <c r="G21" s="24" t="s">
        <v>143</v>
      </c>
      <c r="H21" s="24" t="s">
        <v>144</v>
      </c>
      <c r="I21" s="25" t="s">
        <v>48</v>
      </c>
      <c r="J21" s="26">
        <v>22.4</v>
      </c>
      <c r="K21" s="24">
        <v>200</v>
      </c>
      <c r="L21" s="24">
        <v>84</v>
      </c>
      <c r="M21" s="77" t="s">
        <v>49</v>
      </c>
      <c r="N21" s="77" t="s">
        <v>49</v>
      </c>
      <c r="O21" s="78" t="s">
        <v>49</v>
      </c>
      <c r="P21" s="37" t="s">
        <v>73</v>
      </c>
      <c r="Q21" s="27" t="s">
        <v>49</v>
      </c>
      <c r="R21" s="28">
        <v>26.7</v>
      </c>
      <c r="S21" s="28">
        <v>0.2</v>
      </c>
      <c r="T21" s="29" t="s">
        <v>51</v>
      </c>
      <c r="U21" s="29" t="s">
        <v>95</v>
      </c>
      <c r="V21" s="29" t="s">
        <v>53</v>
      </c>
      <c r="W21" s="29" t="s">
        <v>53</v>
      </c>
      <c r="X21" s="27" t="s">
        <v>49</v>
      </c>
      <c r="Y21" s="27" t="s">
        <v>49</v>
      </c>
      <c r="Z21" s="36" t="s">
        <v>145</v>
      </c>
      <c r="AA21" s="36" t="s">
        <v>146</v>
      </c>
      <c r="AB21" s="36" t="s">
        <v>181</v>
      </c>
      <c r="AC21" s="41" t="s">
        <v>182</v>
      </c>
      <c r="AD21" s="27" t="s">
        <v>49</v>
      </c>
      <c r="AE21" s="29" t="s">
        <v>60</v>
      </c>
      <c r="AF21" s="76" t="s">
        <v>143</v>
      </c>
      <c r="AG21" s="29" t="s">
        <v>80</v>
      </c>
      <c r="AH21" s="27" t="s">
        <v>49</v>
      </c>
      <c r="AI21" s="27" t="s">
        <v>49</v>
      </c>
      <c r="AJ21" s="27" t="s">
        <v>49</v>
      </c>
      <c r="AK21" s="27" t="s">
        <v>49</v>
      </c>
      <c r="AL21" s="27" t="s">
        <v>49</v>
      </c>
      <c r="AM21" s="27" t="s">
        <v>49</v>
      </c>
      <c r="AN21" s="58"/>
      <c r="AO21" s="5"/>
      <c r="AP21" s="5"/>
    </row>
    <row r="22" spans="1:42" s="3" customFormat="1" ht="20.100000000000001" customHeight="1" x14ac:dyDescent="0.25">
      <c r="A22" s="60" t="s">
        <v>183</v>
      </c>
      <c r="B22" s="24" t="s">
        <v>67</v>
      </c>
      <c r="C22" s="24" t="s">
        <v>184</v>
      </c>
      <c r="D22" s="24" t="s">
        <v>185</v>
      </c>
      <c r="E22" s="76" t="s">
        <v>186</v>
      </c>
      <c r="F22" s="24" t="s">
        <v>45</v>
      </c>
      <c r="G22" s="24" t="s">
        <v>143</v>
      </c>
      <c r="H22" s="24" t="s">
        <v>187</v>
      </c>
      <c r="I22" s="24" t="s">
        <v>48</v>
      </c>
      <c r="J22" s="26">
        <v>0.1</v>
      </c>
      <c r="K22" s="24">
        <v>600</v>
      </c>
      <c r="L22" s="24">
        <v>84</v>
      </c>
      <c r="M22" s="77" t="s">
        <v>49</v>
      </c>
      <c r="N22" s="77" t="s">
        <v>49</v>
      </c>
      <c r="O22" s="32">
        <v>300000</v>
      </c>
      <c r="P22" s="24" t="s">
        <v>113</v>
      </c>
      <c r="Q22" s="27" t="s">
        <v>49</v>
      </c>
      <c r="R22" s="28">
        <v>7</v>
      </c>
      <c r="S22" s="28">
        <v>0.1</v>
      </c>
      <c r="T22" s="29" t="s">
        <v>51</v>
      </c>
      <c r="U22" s="29" t="s">
        <v>95</v>
      </c>
      <c r="V22" s="29" t="s">
        <v>53</v>
      </c>
      <c r="W22" s="29" t="s">
        <v>53</v>
      </c>
      <c r="X22" s="27" t="s">
        <v>49</v>
      </c>
      <c r="Y22" s="27" t="s">
        <v>49</v>
      </c>
      <c r="Z22" s="29" t="s">
        <v>188</v>
      </c>
      <c r="AA22" s="29" t="s">
        <v>121</v>
      </c>
      <c r="AB22" s="29" t="s">
        <v>77</v>
      </c>
      <c r="AC22" s="29" t="s">
        <v>189</v>
      </c>
      <c r="AD22" s="27" t="s">
        <v>49</v>
      </c>
      <c r="AE22" s="29" t="s">
        <v>60</v>
      </c>
      <c r="AF22" s="76" t="s">
        <v>143</v>
      </c>
      <c r="AG22" s="29" t="s">
        <v>80</v>
      </c>
      <c r="AH22" s="27" t="s">
        <v>49</v>
      </c>
      <c r="AI22" s="27" t="s">
        <v>49</v>
      </c>
      <c r="AJ22" s="27" t="s">
        <v>49</v>
      </c>
      <c r="AK22" s="27" t="s">
        <v>49</v>
      </c>
      <c r="AL22" s="27" t="s">
        <v>49</v>
      </c>
      <c r="AM22" s="27" t="s">
        <v>49</v>
      </c>
      <c r="AN22" s="58"/>
      <c r="AO22" s="5"/>
      <c r="AP22" s="5"/>
    </row>
    <row r="23" spans="1:42" s="3" customFormat="1" ht="20.100000000000001" customHeight="1" x14ac:dyDescent="0.25">
      <c r="A23" s="60" t="s">
        <v>190</v>
      </c>
      <c r="B23" s="24" t="s">
        <v>67</v>
      </c>
      <c r="C23" s="24" t="s">
        <v>191</v>
      </c>
      <c r="D23" s="24" t="s">
        <v>192</v>
      </c>
      <c r="E23" s="29" t="s">
        <v>193</v>
      </c>
      <c r="F23" s="24" t="s">
        <v>45</v>
      </c>
      <c r="G23" s="24" t="s">
        <v>143</v>
      </c>
      <c r="H23" s="24" t="s">
        <v>187</v>
      </c>
      <c r="I23" s="24" t="s">
        <v>48</v>
      </c>
      <c r="J23" s="26">
        <v>0.2</v>
      </c>
      <c r="K23" s="24">
        <v>600</v>
      </c>
      <c r="L23" s="24">
        <v>84</v>
      </c>
      <c r="M23" s="77" t="s">
        <v>49</v>
      </c>
      <c r="N23" s="77" t="s">
        <v>49</v>
      </c>
      <c r="O23" s="78" t="s">
        <v>49</v>
      </c>
      <c r="P23" s="24" t="s">
        <v>50</v>
      </c>
      <c r="Q23" s="27" t="s">
        <v>49</v>
      </c>
      <c r="R23" s="28">
        <v>0.8</v>
      </c>
      <c r="S23" s="28">
        <v>0.1</v>
      </c>
      <c r="T23" s="29" t="s">
        <v>51</v>
      </c>
      <c r="U23" s="29" t="s">
        <v>95</v>
      </c>
      <c r="V23" s="29" t="s">
        <v>53</v>
      </c>
      <c r="W23" s="29" t="s">
        <v>53</v>
      </c>
      <c r="X23" s="27" t="s">
        <v>49</v>
      </c>
      <c r="Y23" s="27" t="s">
        <v>49</v>
      </c>
      <c r="Z23" s="29" t="s">
        <v>188</v>
      </c>
      <c r="AA23" s="29" t="s">
        <v>121</v>
      </c>
      <c r="AB23" s="29" t="s">
        <v>77</v>
      </c>
      <c r="AC23" s="29" t="s">
        <v>189</v>
      </c>
      <c r="AD23" s="27" t="s">
        <v>49</v>
      </c>
      <c r="AE23" s="29" t="s">
        <v>60</v>
      </c>
      <c r="AF23" s="76" t="s">
        <v>143</v>
      </c>
      <c r="AG23" s="29" t="s">
        <v>80</v>
      </c>
      <c r="AH23" s="27" t="s">
        <v>49</v>
      </c>
      <c r="AI23" s="27" t="s">
        <v>49</v>
      </c>
      <c r="AJ23" s="27" t="s">
        <v>49</v>
      </c>
      <c r="AK23" s="27" t="s">
        <v>49</v>
      </c>
      <c r="AL23" s="27" t="s">
        <v>49</v>
      </c>
      <c r="AM23" s="27" t="s">
        <v>49</v>
      </c>
      <c r="AN23" s="58"/>
      <c r="AO23" s="5"/>
      <c r="AP23" s="5"/>
    </row>
    <row r="24" spans="1:42" s="3" customFormat="1" ht="20.100000000000001" customHeight="1" x14ac:dyDescent="0.25">
      <c r="A24" s="23" t="s">
        <v>194</v>
      </c>
      <c r="B24" s="24" t="s">
        <v>67</v>
      </c>
      <c r="C24" s="24" t="s">
        <v>195</v>
      </c>
      <c r="D24" s="76" t="s">
        <v>196</v>
      </c>
      <c r="E24" s="24" t="s">
        <v>197</v>
      </c>
      <c r="F24" s="24" t="s">
        <v>45</v>
      </c>
      <c r="G24" s="24" t="s">
        <v>198</v>
      </c>
      <c r="H24" s="24" t="s">
        <v>47</v>
      </c>
      <c r="I24" s="24" t="s">
        <v>48</v>
      </c>
      <c r="J24" s="26">
        <v>0.1</v>
      </c>
      <c r="K24" s="24">
        <v>300</v>
      </c>
      <c r="L24" s="24">
        <v>70</v>
      </c>
      <c r="M24" s="77" t="s">
        <v>49</v>
      </c>
      <c r="N24" s="77" t="s">
        <v>49</v>
      </c>
      <c r="O24" s="32">
        <v>150000</v>
      </c>
      <c r="P24" s="24" t="s">
        <v>113</v>
      </c>
      <c r="Q24" s="27" t="s">
        <v>49</v>
      </c>
      <c r="R24" s="28">
        <v>3</v>
      </c>
      <c r="S24" s="28">
        <v>0.1</v>
      </c>
      <c r="T24" s="29" t="s">
        <v>51</v>
      </c>
      <c r="U24" s="29" t="s">
        <v>95</v>
      </c>
      <c r="V24" s="29" t="s">
        <v>53</v>
      </c>
      <c r="W24" s="29" t="s">
        <v>53</v>
      </c>
      <c r="X24" s="27" t="s">
        <v>49</v>
      </c>
      <c r="Y24" s="27" t="s">
        <v>49</v>
      </c>
      <c r="Z24" s="29" t="s">
        <v>188</v>
      </c>
      <c r="AA24" s="29" t="s">
        <v>122</v>
      </c>
      <c r="AB24" s="29" t="s">
        <v>199</v>
      </c>
      <c r="AC24" s="29" t="s">
        <v>59</v>
      </c>
      <c r="AD24" s="27" t="s">
        <v>49</v>
      </c>
      <c r="AE24" s="29" t="s">
        <v>60</v>
      </c>
      <c r="AF24" s="76" t="s">
        <v>198</v>
      </c>
      <c r="AG24" s="29" t="s">
        <v>80</v>
      </c>
      <c r="AH24" s="27" t="s">
        <v>49</v>
      </c>
      <c r="AI24" s="27" t="s">
        <v>49</v>
      </c>
      <c r="AJ24" s="27" t="s">
        <v>49</v>
      </c>
      <c r="AK24" s="27" t="s">
        <v>49</v>
      </c>
      <c r="AL24" s="27" t="s">
        <v>49</v>
      </c>
      <c r="AM24" s="27" t="s">
        <v>49</v>
      </c>
      <c r="AN24" s="58"/>
      <c r="AO24" s="5"/>
      <c r="AP24" s="5"/>
    </row>
    <row r="25" spans="1:42" s="3" customFormat="1" ht="20.100000000000001" customHeight="1" x14ac:dyDescent="0.25">
      <c r="A25" s="34" t="s">
        <v>200</v>
      </c>
      <c r="B25" s="25" t="s">
        <v>67</v>
      </c>
      <c r="C25" s="25" t="s">
        <v>201</v>
      </c>
      <c r="D25" s="76" t="s">
        <v>202</v>
      </c>
      <c r="E25" s="25" t="s">
        <v>203</v>
      </c>
      <c r="F25" s="25" t="s">
        <v>45</v>
      </c>
      <c r="G25" s="24" t="s">
        <v>198</v>
      </c>
      <c r="H25" s="25" t="s">
        <v>47</v>
      </c>
      <c r="I25" s="25" t="s">
        <v>48</v>
      </c>
      <c r="J25" s="35">
        <v>3</v>
      </c>
      <c r="K25" s="25">
        <v>200</v>
      </c>
      <c r="L25" s="25">
        <v>70</v>
      </c>
      <c r="M25" s="77" t="s">
        <v>49</v>
      </c>
      <c r="N25" s="77" t="s">
        <v>49</v>
      </c>
      <c r="O25" s="78" t="s">
        <v>49</v>
      </c>
      <c r="P25" s="25" t="s">
        <v>73</v>
      </c>
      <c r="Q25" s="27" t="s">
        <v>49</v>
      </c>
      <c r="R25" s="28">
        <v>2</v>
      </c>
      <c r="S25" s="28">
        <v>0.1</v>
      </c>
      <c r="T25" s="29" t="s">
        <v>51</v>
      </c>
      <c r="U25" s="29" t="s">
        <v>95</v>
      </c>
      <c r="V25" s="29" t="s">
        <v>53</v>
      </c>
      <c r="W25" s="29" t="s">
        <v>53</v>
      </c>
      <c r="X25" s="27" t="s">
        <v>49</v>
      </c>
      <c r="Y25" s="27" t="s">
        <v>49</v>
      </c>
      <c r="Z25" s="29" t="s">
        <v>188</v>
      </c>
      <c r="AA25" s="29" t="s">
        <v>204</v>
      </c>
      <c r="AB25" s="29" t="s">
        <v>88</v>
      </c>
      <c r="AC25" s="29" t="s">
        <v>59</v>
      </c>
      <c r="AD25" s="27" t="s">
        <v>49</v>
      </c>
      <c r="AE25" s="29" t="s">
        <v>60</v>
      </c>
      <c r="AF25" s="76" t="s">
        <v>198</v>
      </c>
      <c r="AG25" s="29" t="s">
        <v>80</v>
      </c>
      <c r="AH25" s="27" t="s">
        <v>49</v>
      </c>
      <c r="AI25" s="27" t="s">
        <v>49</v>
      </c>
      <c r="AJ25" s="27" t="s">
        <v>49</v>
      </c>
      <c r="AK25" s="27" t="s">
        <v>49</v>
      </c>
      <c r="AL25" s="27" t="s">
        <v>49</v>
      </c>
      <c r="AM25" s="27" t="s">
        <v>49</v>
      </c>
      <c r="AN25" s="58"/>
      <c r="AO25" s="5"/>
      <c r="AP25" s="5"/>
    </row>
    <row r="26" spans="1:42" s="3" customFormat="1" ht="20.100000000000001" customHeight="1" x14ac:dyDescent="0.25">
      <c r="A26" s="42">
        <v>1001</v>
      </c>
      <c r="B26" s="25" t="s">
        <v>67</v>
      </c>
      <c r="C26" s="24" t="s">
        <v>205</v>
      </c>
      <c r="D26" s="76" t="s">
        <v>206</v>
      </c>
      <c r="E26" s="24" t="s">
        <v>207</v>
      </c>
      <c r="F26" s="24" t="s">
        <v>45</v>
      </c>
      <c r="G26" s="24" t="s">
        <v>101</v>
      </c>
      <c r="H26" s="24" t="s">
        <v>102</v>
      </c>
      <c r="I26" s="24" t="s">
        <v>48</v>
      </c>
      <c r="J26" s="26">
        <v>2</v>
      </c>
      <c r="K26" s="24">
        <v>300</v>
      </c>
      <c r="L26" s="24">
        <v>70</v>
      </c>
      <c r="M26" s="77" t="s">
        <v>49</v>
      </c>
      <c r="N26" s="77" t="s">
        <v>49</v>
      </c>
      <c r="O26" s="78" t="s">
        <v>49</v>
      </c>
      <c r="P26" s="24" t="s">
        <v>50</v>
      </c>
      <c r="Q26" s="27" t="s">
        <v>49</v>
      </c>
      <c r="R26" s="28">
        <v>5.4</v>
      </c>
      <c r="S26" s="28">
        <v>0.1</v>
      </c>
      <c r="T26" s="29" t="s">
        <v>51</v>
      </c>
      <c r="U26" s="29" t="s">
        <v>95</v>
      </c>
      <c r="V26" s="29" t="s">
        <v>53</v>
      </c>
      <c r="W26" s="29" t="s">
        <v>53</v>
      </c>
      <c r="X26" s="27" t="s">
        <v>49</v>
      </c>
      <c r="Y26" s="27" t="s">
        <v>49</v>
      </c>
      <c r="Z26" s="29" t="s">
        <v>208</v>
      </c>
      <c r="AA26" s="29" t="s">
        <v>208</v>
      </c>
      <c r="AB26" s="29" t="s">
        <v>208</v>
      </c>
      <c r="AC26" s="30" t="s">
        <v>209</v>
      </c>
      <c r="AD26" s="27" t="s">
        <v>49</v>
      </c>
      <c r="AE26" s="29" t="s">
        <v>60</v>
      </c>
      <c r="AF26" s="76" t="s">
        <v>101</v>
      </c>
      <c r="AG26" s="29" t="s">
        <v>80</v>
      </c>
      <c r="AH26" s="27" t="s">
        <v>49</v>
      </c>
      <c r="AI26" s="27" t="s">
        <v>49</v>
      </c>
      <c r="AJ26" s="27" t="s">
        <v>49</v>
      </c>
      <c r="AK26" s="27" t="s">
        <v>49</v>
      </c>
      <c r="AL26" s="27" t="s">
        <v>49</v>
      </c>
      <c r="AM26" s="27" t="s">
        <v>49</v>
      </c>
      <c r="AN26" s="58"/>
      <c r="AO26" s="5"/>
      <c r="AP26" s="5"/>
    </row>
    <row r="27" spans="1:42" s="3" customFormat="1" ht="20.100000000000001" customHeight="1" x14ac:dyDescent="0.25">
      <c r="A27" s="43">
        <v>1002</v>
      </c>
      <c r="B27" s="25" t="s">
        <v>67</v>
      </c>
      <c r="C27" s="24" t="s">
        <v>210</v>
      </c>
      <c r="D27" s="76" t="s">
        <v>211</v>
      </c>
      <c r="E27" s="25" t="s">
        <v>212</v>
      </c>
      <c r="F27" s="24" t="s">
        <v>45</v>
      </c>
      <c r="G27" s="25" t="s">
        <v>101</v>
      </c>
      <c r="H27" s="24" t="s">
        <v>102</v>
      </c>
      <c r="I27" s="24" t="s">
        <v>48</v>
      </c>
      <c r="J27" s="26">
        <v>0.1</v>
      </c>
      <c r="K27" s="24">
        <v>500</v>
      </c>
      <c r="L27" s="24">
        <v>84</v>
      </c>
      <c r="M27" s="77" t="s">
        <v>49</v>
      </c>
      <c r="N27" s="77" t="s">
        <v>49</v>
      </c>
      <c r="O27" s="78" t="s">
        <v>49</v>
      </c>
      <c r="P27" s="24" t="s">
        <v>50</v>
      </c>
      <c r="Q27" s="27" t="s">
        <v>49</v>
      </c>
      <c r="R27" s="28">
        <v>1.1000000000000001</v>
      </c>
      <c r="S27" s="28">
        <v>0.1</v>
      </c>
      <c r="T27" s="29" t="s">
        <v>51</v>
      </c>
      <c r="U27" s="29" t="s">
        <v>95</v>
      </c>
      <c r="V27" s="29" t="s">
        <v>53</v>
      </c>
      <c r="W27" s="29" t="s">
        <v>53</v>
      </c>
      <c r="X27" s="27" t="s">
        <v>49</v>
      </c>
      <c r="Y27" s="27" t="s">
        <v>49</v>
      </c>
      <c r="Z27" s="29" t="s">
        <v>208</v>
      </c>
      <c r="AA27" s="29" t="s">
        <v>208</v>
      </c>
      <c r="AB27" s="29" t="s">
        <v>208</v>
      </c>
      <c r="AC27" s="30" t="s">
        <v>79</v>
      </c>
      <c r="AD27" s="27" t="s">
        <v>49</v>
      </c>
      <c r="AE27" s="29" t="s">
        <v>60</v>
      </c>
      <c r="AF27" s="76" t="s">
        <v>101</v>
      </c>
      <c r="AG27" s="29" t="s">
        <v>80</v>
      </c>
      <c r="AH27" s="27" t="s">
        <v>49</v>
      </c>
      <c r="AI27" s="27" t="s">
        <v>49</v>
      </c>
      <c r="AJ27" s="27" t="s">
        <v>49</v>
      </c>
      <c r="AK27" s="27" t="s">
        <v>49</v>
      </c>
      <c r="AL27" s="27" t="s">
        <v>49</v>
      </c>
      <c r="AM27" s="27" t="s">
        <v>49</v>
      </c>
      <c r="AN27" s="58"/>
      <c r="AO27" s="5"/>
      <c r="AP27" s="5"/>
    </row>
    <row r="28" spans="1:42" s="3" customFormat="1" ht="20.100000000000001" customHeight="1" x14ac:dyDescent="0.25">
      <c r="A28" s="42">
        <v>1003</v>
      </c>
      <c r="B28" s="25" t="s">
        <v>67</v>
      </c>
      <c r="C28" s="24" t="s">
        <v>213</v>
      </c>
      <c r="D28" s="76" t="s">
        <v>214</v>
      </c>
      <c r="E28" s="25" t="s">
        <v>215</v>
      </c>
      <c r="F28" s="24" t="s">
        <v>45</v>
      </c>
      <c r="G28" s="25" t="s">
        <v>101</v>
      </c>
      <c r="H28" s="24" t="s">
        <v>102</v>
      </c>
      <c r="I28" s="24" t="s">
        <v>48</v>
      </c>
      <c r="J28" s="26">
        <v>0.1</v>
      </c>
      <c r="K28" s="24">
        <v>300</v>
      </c>
      <c r="L28" s="24">
        <v>84</v>
      </c>
      <c r="M28" s="77" t="s">
        <v>49</v>
      </c>
      <c r="N28" s="77" t="s">
        <v>49</v>
      </c>
      <c r="O28" s="78" t="s">
        <v>49</v>
      </c>
      <c r="P28" s="24" t="s">
        <v>50</v>
      </c>
      <c r="Q28" s="27" t="s">
        <v>49</v>
      </c>
      <c r="R28" s="28">
        <v>0.4</v>
      </c>
      <c r="S28" s="28">
        <v>0.1</v>
      </c>
      <c r="T28" s="29" t="s">
        <v>51</v>
      </c>
      <c r="U28" s="29" t="s">
        <v>95</v>
      </c>
      <c r="V28" s="29" t="s">
        <v>53</v>
      </c>
      <c r="W28" s="29" t="s">
        <v>53</v>
      </c>
      <c r="X28" s="27" t="s">
        <v>49</v>
      </c>
      <c r="Y28" s="27" t="s">
        <v>49</v>
      </c>
      <c r="Z28" s="29" t="s">
        <v>208</v>
      </c>
      <c r="AA28" s="29" t="s">
        <v>208</v>
      </c>
      <c r="AB28" s="29" t="s">
        <v>208</v>
      </c>
      <c r="AC28" s="30" t="s">
        <v>79</v>
      </c>
      <c r="AD28" s="27" t="s">
        <v>49</v>
      </c>
      <c r="AE28" s="29" t="s">
        <v>60</v>
      </c>
      <c r="AF28" s="76" t="s">
        <v>101</v>
      </c>
      <c r="AG28" s="29" t="s">
        <v>80</v>
      </c>
      <c r="AH28" s="27" t="s">
        <v>49</v>
      </c>
      <c r="AI28" s="27" t="s">
        <v>49</v>
      </c>
      <c r="AJ28" s="27" t="s">
        <v>49</v>
      </c>
      <c r="AK28" s="27" t="s">
        <v>49</v>
      </c>
      <c r="AL28" s="27" t="s">
        <v>49</v>
      </c>
      <c r="AM28" s="27" t="s">
        <v>49</v>
      </c>
      <c r="AN28" s="58"/>
      <c r="AO28" s="5"/>
      <c r="AP28" s="5"/>
    </row>
    <row r="29" spans="1:42" s="3" customFormat="1" ht="20.100000000000001" customHeight="1" x14ac:dyDescent="0.25">
      <c r="A29" s="43">
        <v>1004</v>
      </c>
      <c r="B29" s="25" t="s">
        <v>67</v>
      </c>
      <c r="C29" s="24" t="s">
        <v>216</v>
      </c>
      <c r="D29" s="76" t="s">
        <v>217</v>
      </c>
      <c r="E29" s="25" t="s">
        <v>218</v>
      </c>
      <c r="F29" s="24" t="s">
        <v>45</v>
      </c>
      <c r="G29" s="25" t="s">
        <v>101</v>
      </c>
      <c r="H29" s="24" t="s">
        <v>102</v>
      </c>
      <c r="I29" s="24" t="s">
        <v>48</v>
      </c>
      <c r="J29" s="26">
        <v>0.1</v>
      </c>
      <c r="K29" s="24">
        <v>250</v>
      </c>
      <c r="L29" s="24">
        <v>70</v>
      </c>
      <c r="M29" s="77" t="s">
        <v>49</v>
      </c>
      <c r="N29" s="77" t="s">
        <v>49</v>
      </c>
      <c r="O29" s="78" t="s">
        <v>49</v>
      </c>
      <c r="P29" s="24" t="s">
        <v>50</v>
      </c>
      <c r="Q29" s="27" t="s">
        <v>49</v>
      </c>
      <c r="R29" s="28">
        <v>0.5</v>
      </c>
      <c r="S29" s="28">
        <v>0.1</v>
      </c>
      <c r="T29" s="29" t="s">
        <v>51</v>
      </c>
      <c r="U29" s="29" t="s">
        <v>95</v>
      </c>
      <c r="V29" s="29" t="s">
        <v>53</v>
      </c>
      <c r="W29" s="29" t="s">
        <v>53</v>
      </c>
      <c r="X29" s="27" t="s">
        <v>49</v>
      </c>
      <c r="Y29" s="27" t="s">
        <v>49</v>
      </c>
      <c r="Z29" s="29" t="s">
        <v>208</v>
      </c>
      <c r="AA29" s="29" t="s">
        <v>208</v>
      </c>
      <c r="AB29" s="29" t="s">
        <v>208</v>
      </c>
      <c r="AC29" s="30" t="s">
        <v>79</v>
      </c>
      <c r="AD29" s="27" t="s">
        <v>49</v>
      </c>
      <c r="AE29" s="29" t="s">
        <v>60</v>
      </c>
      <c r="AF29" s="76" t="s">
        <v>101</v>
      </c>
      <c r="AG29" s="29" t="s">
        <v>80</v>
      </c>
      <c r="AH29" s="27" t="s">
        <v>49</v>
      </c>
      <c r="AI29" s="27" t="s">
        <v>49</v>
      </c>
      <c r="AJ29" s="27" t="s">
        <v>49</v>
      </c>
      <c r="AK29" s="27" t="s">
        <v>49</v>
      </c>
      <c r="AL29" s="27" t="s">
        <v>49</v>
      </c>
      <c r="AM29" s="27" t="s">
        <v>49</v>
      </c>
      <c r="AN29" s="58"/>
      <c r="AO29" s="5"/>
      <c r="AP29" s="5"/>
    </row>
    <row r="30" spans="1:42" s="3" customFormat="1" ht="20.100000000000001" customHeight="1" x14ac:dyDescent="0.25">
      <c r="A30" s="42">
        <v>1005</v>
      </c>
      <c r="B30" s="25" t="s">
        <v>67</v>
      </c>
      <c r="C30" s="24" t="s">
        <v>219</v>
      </c>
      <c r="D30" s="76" t="s">
        <v>220</v>
      </c>
      <c r="E30" s="44" t="s">
        <v>221</v>
      </c>
      <c r="F30" s="24" t="s">
        <v>45</v>
      </c>
      <c r="G30" s="25" t="s">
        <v>101</v>
      </c>
      <c r="H30" s="24" t="s">
        <v>102</v>
      </c>
      <c r="I30" s="24" t="s">
        <v>48</v>
      </c>
      <c r="J30" s="26">
        <v>0.1</v>
      </c>
      <c r="K30" s="24">
        <v>300</v>
      </c>
      <c r="L30" s="24">
        <v>70</v>
      </c>
      <c r="M30" s="77" t="s">
        <v>49</v>
      </c>
      <c r="N30" s="77" t="s">
        <v>49</v>
      </c>
      <c r="O30" s="32">
        <v>25000</v>
      </c>
      <c r="P30" s="24" t="s">
        <v>113</v>
      </c>
      <c r="Q30" s="27" t="s">
        <v>49</v>
      </c>
      <c r="R30" s="28">
        <v>3.2</v>
      </c>
      <c r="S30" s="28">
        <v>0.1</v>
      </c>
      <c r="T30" s="29" t="s">
        <v>51</v>
      </c>
      <c r="U30" s="29" t="s">
        <v>95</v>
      </c>
      <c r="V30" s="29" t="s">
        <v>53</v>
      </c>
      <c r="W30" s="29" t="s">
        <v>53</v>
      </c>
      <c r="X30" s="27" t="s">
        <v>49</v>
      </c>
      <c r="Y30" s="27" t="s">
        <v>49</v>
      </c>
      <c r="Z30" s="29" t="s">
        <v>208</v>
      </c>
      <c r="AA30" s="29" t="s">
        <v>208</v>
      </c>
      <c r="AB30" s="29" t="s">
        <v>208</v>
      </c>
      <c r="AC30" s="30" t="s">
        <v>79</v>
      </c>
      <c r="AD30" s="27" t="s">
        <v>49</v>
      </c>
      <c r="AE30" s="29" t="s">
        <v>60</v>
      </c>
      <c r="AF30" s="76" t="s">
        <v>101</v>
      </c>
      <c r="AG30" s="29" t="s">
        <v>80</v>
      </c>
      <c r="AH30" s="27" t="s">
        <v>49</v>
      </c>
      <c r="AI30" s="27" t="s">
        <v>49</v>
      </c>
      <c r="AJ30" s="27" t="s">
        <v>49</v>
      </c>
      <c r="AK30" s="27" t="s">
        <v>49</v>
      </c>
      <c r="AL30" s="27" t="s">
        <v>49</v>
      </c>
      <c r="AM30" s="27" t="s">
        <v>49</v>
      </c>
      <c r="AN30" s="58"/>
      <c r="AO30" s="5"/>
      <c r="AP30" s="5"/>
    </row>
    <row r="31" spans="1:42" s="3" customFormat="1" ht="20.100000000000001" customHeight="1" x14ac:dyDescent="0.25">
      <c r="A31" s="43">
        <v>1006</v>
      </c>
      <c r="B31" s="25" t="s">
        <v>67</v>
      </c>
      <c r="C31" s="24" t="s">
        <v>222</v>
      </c>
      <c r="D31" s="76" t="s">
        <v>223</v>
      </c>
      <c r="E31" s="76" t="s">
        <v>224</v>
      </c>
      <c r="F31" s="24" t="s">
        <v>45</v>
      </c>
      <c r="G31" s="25" t="s">
        <v>101</v>
      </c>
      <c r="H31" s="24" t="s">
        <v>102</v>
      </c>
      <c r="I31" s="24" t="s">
        <v>48</v>
      </c>
      <c r="J31" s="26">
        <v>0.3</v>
      </c>
      <c r="K31" s="24">
        <v>500</v>
      </c>
      <c r="L31" s="24">
        <v>100</v>
      </c>
      <c r="M31" s="77" t="s">
        <v>49</v>
      </c>
      <c r="N31" s="77" t="s">
        <v>49</v>
      </c>
      <c r="O31" s="32">
        <v>1820000</v>
      </c>
      <c r="P31" s="24" t="s">
        <v>113</v>
      </c>
      <c r="Q31" s="29" t="s">
        <v>225</v>
      </c>
      <c r="R31" s="28">
        <v>20.3</v>
      </c>
      <c r="S31" s="28">
        <v>0.3</v>
      </c>
      <c r="T31" s="29" t="s">
        <v>51</v>
      </c>
      <c r="U31" s="29" t="s">
        <v>95</v>
      </c>
      <c r="V31" s="29" t="s">
        <v>53</v>
      </c>
      <c r="W31" s="29" t="s">
        <v>53</v>
      </c>
      <c r="X31" s="27" t="s">
        <v>49</v>
      </c>
      <c r="Y31" s="27" t="s">
        <v>49</v>
      </c>
      <c r="Z31" s="29" t="s">
        <v>208</v>
      </c>
      <c r="AA31" s="29" t="s">
        <v>208</v>
      </c>
      <c r="AB31" s="29" t="s">
        <v>208</v>
      </c>
      <c r="AC31" s="30" t="s">
        <v>79</v>
      </c>
      <c r="AD31" s="27" t="s">
        <v>49</v>
      </c>
      <c r="AE31" s="29" t="s">
        <v>60</v>
      </c>
      <c r="AF31" s="76" t="s">
        <v>101</v>
      </c>
      <c r="AG31" s="29" t="s">
        <v>80</v>
      </c>
      <c r="AH31" s="27" t="s">
        <v>49</v>
      </c>
      <c r="AI31" s="27" t="s">
        <v>49</v>
      </c>
      <c r="AJ31" s="27" t="s">
        <v>49</v>
      </c>
      <c r="AK31" s="27" t="s">
        <v>49</v>
      </c>
      <c r="AL31" s="27" t="s">
        <v>49</v>
      </c>
      <c r="AM31" s="27" t="s">
        <v>49</v>
      </c>
      <c r="AN31" s="58"/>
      <c r="AO31" s="5"/>
      <c r="AP31" s="5"/>
    </row>
    <row r="32" spans="1:42" s="3" customFormat="1" ht="20.100000000000001" customHeight="1" x14ac:dyDescent="0.25">
      <c r="A32" s="42">
        <v>1007</v>
      </c>
      <c r="B32" s="25" t="s">
        <v>67</v>
      </c>
      <c r="C32" s="24" t="s">
        <v>226</v>
      </c>
      <c r="D32" s="76" t="s">
        <v>227</v>
      </c>
      <c r="E32" s="76" t="s">
        <v>228</v>
      </c>
      <c r="F32" s="24" t="s">
        <v>45</v>
      </c>
      <c r="G32" s="25" t="s">
        <v>101</v>
      </c>
      <c r="H32" s="24" t="s">
        <v>102</v>
      </c>
      <c r="I32" s="25" t="s">
        <v>48</v>
      </c>
      <c r="J32" s="26">
        <v>0.1</v>
      </c>
      <c r="K32" s="24">
        <v>100</v>
      </c>
      <c r="L32" s="24">
        <v>70</v>
      </c>
      <c r="M32" s="77" t="s">
        <v>49</v>
      </c>
      <c r="N32" s="77" t="s">
        <v>49</v>
      </c>
      <c r="O32" s="78" t="s">
        <v>49</v>
      </c>
      <c r="P32" s="25" t="s">
        <v>73</v>
      </c>
      <c r="Q32" s="27" t="s">
        <v>49</v>
      </c>
      <c r="R32" s="28">
        <v>0.6</v>
      </c>
      <c r="S32" s="28">
        <v>0.1</v>
      </c>
      <c r="T32" s="29" t="s">
        <v>51</v>
      </c>
      <c r="U32" s="29" t="s">
        <v>95</v>
      </c>
      <c r="V32" s="29" t="s">
        <v>53</v>
      </c>
      <c r="W32" s="29" t="s">
        <v>53</v>
      </c>
      <c r="X32" s="27" t="s">
        <v>49</v>
      </c>
      <c r="Y32" s="27" t="s">
        <v>49</v>
      </c>
      <c r="Z32" s="29" t="s">
        <v>208</v>
      </c>
      <c r="AA32" s="29" t="s">
        <v>208</v>
      </c>
      <c r="AB32" s="29" t="s">
        <v>208</v>
      </c>
      <c r="AC32" s="29" t="s">
        <v>107</v>
      </c>
      <c r="AD32" s="27" t="s">
        <v>49</v>
      </c>
      <c r="AE32" s="29" t="s">
        <v>60</v>
      </c>
      <c r="AF32" s="76" t="s">
        <v>101</v>
      </c>
      <c r="AG32" s="29" t="s">
        <v>80</v>
      </c>
      <c r="AH32" s="27" t="s">
        <v>49</v>
      </c>
      <c r="AI32" s="27" t="s">
        <v>49</v>
      </c>
      <c r="AJ32" s="27" t="s">
        <v>49</v>
      </c>
      <c r="AK32" s="27" t="s">
        <v>49</v>
      </c>
      <c r="AL32" s="27" t="s">
        <v>49</v>
      </c>
      <c r="AM32" s="27" t="s">
        <v>49</v>
      </c>
      <c r="AN32" s="58"/>
      <c r="AO32" s="5"/>
      <c r="AP32" s="5"/>
    </row>
    <row r="33" spans="1:42" s="3" customFormat="1" ht="20.100000000000001" customHeight="1" x14ac:dyDescent="0.25">
      <c r="A33" s="43">
        <v>1008</v>
      </c>
      <c r="B33" s="25" t="s">
        <v>67</v>
      </c>
      <c r="C33" s="24" t="s">
        <v>229</v>
      </c>
      <c r="D33" s="76" t="s">
        <v>230</v>
      </c>
      <c r="E33" s="24" t="s">
        <v>231</v>
      </c>
      <c r="F33" s="24" t="s">
        <v>45</v>
      </c>
      <c r="G33" s="25" t="s">
        <v>101</v>
      </c>
      <c r="H33" s="24" t="s">
        <v>102</v>
      </c>
      <c r="I33" s="25" t="s">
        <v>48</v>
      </c>
      <c r="J33" s="26">
        <v>0.7</v>
      </c>
      <c r="K33" s="24">
        <v>200</v>
      </c>
      <c r="L33" s="24">
        <v>40</v>
      </c>
      <c r="M33" s="77" t="s">
        <v>49</v>
      </c>
      <c r="N33" s="77" t="s">
        <v>49</v>
      </c>
      <c r="O33" s="78" t="s">
        <v>49</v>
      </c>
      <c r="P33" s="25" t="s">
        <v>73</v>
      </c>
      <c r="Q33" s="27" t="s">
        <v>49</v>
      </c>
      <c r="R33" s="28">
        <v>3.8</v>
      </c>
      <c r="S33" s="28">
        <v>0.1</v>
      </c>
      <c r="T33" s="29" t="s">
        <v>51</v>
      </c>
      <c r="U33" s="29" t="s">
        <v>95</v>
      </c>
      <c r="V33" s="29" t="s">
        <v>53</v>
      </c>
      <c r="W33" s="29" t="s">
        <v>53</v>
      </c>
      <c r="X33" s="27" t="s">
        <v>49</v>
      </c>
      <c r="Y33" s="27" t="s">
        <v>49</v>
      </c>
      <c r="Z33" s="29" t="s">
        <v>208</v>
      </c>
      <c r="AA33" s="29" t="s">
        <v>208</v>
      </c>
      <c r="AB33" s="29" t="s">
        <v>208</v>
      </c>
      <c r="AC33" s="30" t="s">
        <v>79</v>
      </c>
      <c r="AD33" s="27" t="s">
        <v>49</v>
      </c>
      <c r="AE33" s="29" t="s">
        <v>60</v>
      </c>
      <c r="AF33" s="76" t="s">
        <v>101</v>
      </c>
      <c r="AG33" s="29" t="s">
        <v>80</v>
      </c>
      <c r="AH33" s="27" t="s">
        <v>49</v>
      </c>
      <c r="AI33" s="27" t="s">
        <v>49</v>
      </c>
      <c r="AJ33" s="27" t="s">
        <v>49</v>
      </c>
      <c r="AK33" s="27" t="s">
        <v>49</v>
      </c>
      <c r="AL33" s="27" t="s">
        <v>49</v>
      </c>
      <c r="AM33" s="27" t="s">
        <v>49</v>
      </c>
      <c r="AN33" s="58"/>
      <c r="AO33" s="5"/>
      <c r="AP33" s="5"/>
    </row>
    <row r="34" spans="1:42" s="3" customFormat="1" ht="20.100000000000001" customHeight="1" x14ac:dyDescent="0.25">
      <c r="A34" s="42">
        <v>1009</v>
      </c>
      <c r="B34" s="25" t="s">
        <v>67</v>
      </c>
      <c r="C34" s="24" t="s">
        <v>232</v>
      </c>
      <c r="D34" s="76" t="s">
        <v>233</v>
      </c>
      <c r="E34" s="24" t="s">
        <v>234</v>
      </c>
      <c r="F34" s="24" t="s">
        <v>45</v>
      </c>
      <c r="G34" s="25" t="s">
        <v>101</v>
      </c>
      <c r="H34" s="24" t="s">
        <v>102</v>
      </c>
      <c r="I34" s="25" t="s">
        <v>48</v>
      </c>
      <c r="J34" s="26">
        <v>0.1</v>
      </c>
      <c r="K34" s="24">
        <v>500</v>
      </c>
      <c r="L34" s="24">
        <v>100</v>
      </c>
      <c r="M34" s="77" t="s">
        <v>49</v>
      </c>
      <c r="N34" s="77" t="s">
        <v>49</v>
      </c>
      <c r="O34" s="78" t="s">
        <v>49</v>
      </c>
      <c r="P34" s="25" t="s">
        <v>73</v>
      </c>
      <c r="Q34" s="27" t="s">
        <v>49</v>
      </c>
      <c r="R34" s="28">
        <v>1</v>
      </c>
      <c r="S34" s="28">
        <v>0.1</v>
      </c>
      <c r="T34" s="29" t="s">
        <v>51</v>
      </c>
      <c r="U34" s="29" t="s">
        <v>95</v>
      </c>
      <c r="V34" s="29" t="s">
        <v>53</v>
      </c>
      <c r="W34" s="29" t="s">
        <v>53</v>
      </c>
      <c r="X34" s="27" t="s">
        <v>49</v>
      </c>
      <c r="Y34" s="27" t="s">
        <v>49</v>
      </c>
      <c r="Z34" s="29" t="s">
        <v>208</v>
      </c>
      <c r="AA34" s="29" t="s">
        <v>208</v>
      </c>
      <c r="AB34" s="29" t="s">
        <v>208</v>
      </c>
      <c r="AC34" s="30" t="s">
        <v>209</v>
      </c>
      <c r="AD34" s="27" t="s">
        <v>49</v>
      </c>
      <c r="AE34" s="29" t="s">
        <v>60</v>
      </c>
      <c r="AF34" s="76" t="s">
        <v>101</v>
      </c>
      <c r="AG34" s="29" t="s">
        <v>80</v>
      </c>
      <c r="AH34" s="27" t="s">
        <v>49</v>
      </c>
      <c r="AI34" s="27" t="s">
        <v>49</v>
      </c>
      <c r="AJ34" s="27" t="s">
        <v>49</v>
      </c>
      <c r="AK34" s="27" t="s">
        <v>49</v>
      </c>
      <c r="AL34" s="27" t="s">
        <v>49</v>
      </c>
      <c r="AM34" s="27" t="s">
        <v>49</v>
      </c>
      <c r="AN34" s="58"/>
      <c r="AO34" s="5"/>
      <c r="AP34" s="5"/>
    </row>
    <row r="35" spans="1:42" s="3" customFormat="1" ht="20.100000000000001" customHeight="1" x14ac:dyDescent="0.25">
      <c r="A35" s="43">
        <v>1010</v>
      </c>
      <c r="B35" s="25" t="s">
        <v>67</v>
      </c>
      <c r="C35" s="24" t="s">
        <v>235</v>
      </c>
      <c r="D35" s="76" t="s">
        <v>236</v>
      </c>
      <c r="E35" s="24" t="s">
        <v>237</v>
      </c>
      <c r="F35" s="24" t="s">
        <v>45</v>
      </c>
      <c r="G35" s="25" t="s">
        <v>101</v>
      </c>
      <c r="H35" s="24" t="s">
        <v>102</v>
      </c>
      <c r="I35" s="25" t="s">
        <v>48</v>
      </c>
      <c r="J35" s="26">
        <v>3</v>
      </c>
      <c r="K35" s="24">
        <v>100</v>
      </c>
      <c r="L35" s="24">
        <v>100</v>
      </c>
      <c r="M35" s="77" t="s">
        <v>49</v>
      </c>
      <c r="N35" s="77" t="s">
        <v>49</v>
      </c>
      <c r="O35" s="78" t="s">
        <v>49</v>
      </c>
      <c r="P35" s="76" t="s">
        <v>73</v>
      </c>
      <c r="Q35" s="27" t="s">
        <v>49</v>
      </c>
      <c r="R35" s="28">
        <v>20</v>
      </c>
      <c r="S35" s="28">
        <v>0.2</v>
      </c>
      <c r="T35" s="29" t="s">
        <v>51</v>
      </c>
      <c r="U35" s="29" t="s">
        <v>95</v>
      </c>
      <c r="V35" s="29" t="s">
        <v>53</v>
      </c>
      <c r="W35" s="29" t="s">
        <v>53</v>
      </c>
      <c r="X35" s="27" t="s">
        <v>49</v>
      </c>
      <c r="Y35" s="27" t="s">
        <v>49</v>
      </c>
      <c r="Z35" s="29" t="s">
        <v>95</v>
      </c>
      <c r="AA35" s="29" t="s">
        <v>95</v>
      </c>
      <c r="AB35" s="29" t="s">
        <v>95</v>
      </c>
      <c r="AC35" s="30" t="s">
        <v>209</v>
      </c>
      <c r="AD35" s="27" t="s">
        <v>49</v>
      </c>
      <c r="AE35" s="29" t="s">
        <v>60</v>
      </c>
      <c r="AF35" s="76" t="s">
        <v>101</v>
      </c>
      <c r="AG35" s="29" t="s">
        <v>80</v>
      </c>
      <c r="AH35" s="27" t="s">
        <v>49</v>
      </c>
      <c r="AI35" s="27" t="s">
        <v>49</v>
      </c>
      <c r="AJ35" s="27" t="s">
        <v>49</v>
      </c>
      <c r="AK35" s="27" t="s">
        <v>49</v>
      </c>
      <c r="AL35" s="27" t="s">
        <v>49</v>
      </c>
      <c r="AM35" s="27" t="s">
        <v>49</v>
      </c>
      <c r="AN35" s="58"/>
      <c r="AO35" s="5"/>
      <c r="AP35" s="5"/>
    </row>
    <row r="36" spans="1:42" s="3" customFormat="1" ht="20.100000000000001" customHeight="1" x14ac:dyDescent="0.25">
      <c r="A36" s="61">
        <v>1011</v>
      </c>
      <c r="B36" s="25" t="s">
        <v>67</v>
      </c>
      <c r="C36" s="24" t="s">
        <v>238</v>
      </c>
      <c r="D36" s="37" t="s">
        <v>239</v>
      </c>
      <c r="E36" s="37" t="s">
        <v>240</v>
      </c>
      <c r="F36" s="37" t="s">
        <v>45</v>
      </c>
      <c r="G36" s="37" t="s">
        <v>241</v>
      </c>
      <c r="H36" s="37" t="s">
        <v>242</v>
      </c>
      <c r="I36" s="24" t="s">
        <v>48</v>
      </c>
      <c r="J36" s="84" t="s">
        <v>49</v>
      </c>
      <c r="K36" s="77" t="s">
        <v>49</v>
      </c>
      <c r="L36" s="77" t="s">
        <v>49</v>
      </c>
      <c r="M36" s="37" t="s">
        <v>243</v>
      </c>
      <c r="N36" s="37">
        <v>14</v>
      </c>
      <c r="O36" s="45">
        <v>442000</v>
      </c>
      <c r="P36" s="37" t="s">
        <v>244</v>
      </c>
      <c r="Q36" s="27" t="s">
        <v>49</v>
      </c>
      <c r="R36" s="46">
        <v>67.5</v>
      </c>
      <c r="S36" s="46">
        <v>8.4</v>
      </c>
      <c r="T36" s="33" t="s">
        <v>51</v>
      </c>
      <c r="U36" s="33" t="s">
        <v>95</v>
      </c>
      <c r="V36" s="29" t="s">
        <v>53</v>
      </c>
      <c r="W36" s="33" t="s">
        <v>53</v>
      </c>
      <c r="X36" s="27" t="s">
        <v>49</v>
      </c>
      <c r="Y36" s="27" t="s">
        <v>49</v>
      </c>
      <c r="Z36" s="33" t="s">
        <v>95</v>
      </c>
      <c r="AA36" s="33" t="s">
        <v>245</v>
      </c>
      <c r="AB36" s="33" t="s">
        <v>246</v>
      </c>
      <c r="AC36" s="30" t="s">
        <v>247</v>
      </c>
      <c r="AD36" s="27" t="s">
        <v>49</v>
      </c>
      <c r="AE36" s="29" t="s">
        <v>60</v>
      </c>
      <c r="AF36" s="64" t="s">
        <v>241</v>
      </c>
      <c r="AG36" s="33" t="s">
        <v>80</v>
      </c>
      <c r="AH36" s="27" t="s">
        <v>49</v>
      </c>
      <c r="AI36" s="27" t="s">
        <v>49</v>
      </c>
      <c r="AJ36" s="27" t="s">
        <v>49</v>
      </c>
      <c r="AK36" s="27" t="s">
        <v>49</v>
      </c>
      <c r="AL36" s="27" t="s">
        <v>49</v>
      </c>
      <c r="AM36" s="27" t="s">
        <v>49</v>
      </c>
      <c r="AN36" s="58"/>
      <c r="AO36" s="5"/>
      <c r="AP36" s="5"/>
    </row>
    <row r="37" spans="1:42" s="3" customFormat="1" ht="20.100000000000001" customHeight="1" x14ac:dyDescent="0.25">
      <c r="A37" s="43">
        <v>1012</v>
      </c>
      <c r="B37" s="25" t="s">
        <v>67</v>
      </c>
      <c r="C37" s="24" t="s">
        <v>248</v>
      </c>
      <c r="D37" s="37" t="s">
        <v>249</v>
      </c>
      <c r="E37" s="37" t="s">
        <v>250</v>
      </c>
      <c r="F37" s="37" t="s">
        <v>45</v>
      </c>
      <c r="G37" s="37" t="s">
        <v>251</v>
      </c>
      <c r="H37" s="37" t="s">
        <v>187</v>
      </c>
      <c r="I37" s="25" t="s">
        <v>48</v>
      </c>
      <c r="J37" s="47">
        <v>11</v>
      </c>
      <c r="K37" s="37">
        <v>150</v>
      </c>
      <c r="L37" s="37">
        <v>100</v>
      </c>
      <c r="M37" s="77" t="s">
        <v>49</v>
      </c>
      <c r="N37" s="77" t="s">
        <v>49</v>
      </c>
      <c r="O37" s="78" t="s">
        <v>49</v>
      </c>
      <c r="P37" s="37" t="s">
        <v>73</v>
      </c>
      <c r="Q37" s="27" t="s">
        <v>49</v>
      </c>
      <c r="R37" s="46">
        <v>11.2</v>
      </c>
      <c r="S37" s="46">
        <v>0.1</v>
      </c>
      <c r="T37" s="29" t="s">
        <v>51</v>
      </c>
      <c r="U37" s="33" t="s">
        <v>95</v>
      </c>
      <c r="V37" s="29" t="s">
        <v>53</v>
      </c>
      <c r="W37" s="33" t="s">
        <v>53</v>
      </c>
      <c r="X37" s="27" t="s">
        <v>49</v>
      </c>
      <c r="Y37" s="27" t="s">
        <v>49</v>
      </c>
      <c r="Z37" s="33" t="s">
        <v>95</v>
      </c>
      <c r="AA37" s="33" t="s">
        <v>252</v>
      </c>
      <c r="AB37" s="33" t="s">
        <v>253</v>
      </c>
      <c r="AC37" s="48" t="s">
        <v>254</v>
      </c>
      <c r="AD37" s="27" t="s">
        <v>49</v>
      </c>
      <c r="AE37" s="29" t="s">
        <v>60</v>
      </c>
      <c r="AF37" s="64" t="s">
        <v>251</v>
      </c>
      <c r="AG37" s="33" t="s">
        <v>80</v>
      </c>
      <c r="AH37" s="27" t="s">
        <v>49</v>
      </c>
      <c r="AI37" s="27" t="s">
        <v>49</v>
      </c>
      <c r="AJ37" s="27" t="s">
        <v>49</v>
      </c>
      <c r="AK37" s="27" t="s">
        <v>49</v>
      </c>
      <c r="AL37" s="27" t="s">
        <v>49</v>
      </c>
      <c r="AM37" s="27" t="s">
        <v>49</v>
      </c>
      <c r="AN37" s="58"/>
      <c r="AO37" s="5"/>
      <c r="AP37" s="5"/>
    </row>
    <row r="38" spans="1:42" s="3" customFormat="1" ht="20.100000000000001" customHeight="1" x14ac:dyDescent="0.25">
      <c r="A38" s="42">
        <v>1013</v>
      </c>
      <c r="B38" s="25" t="s">
        <v>67</v>
      </c>
      <c r="C38" s="24" t="s">
        <v>255</v>
      </c>
      <c r="D38" s="37" t="s">
        <v>256</v>
      </c>
      <c r="E38" s="37" t="s">
        <v>257</v>
      </c>
      <c r="F38" s="37" t="s">
        <v>45</v>
      </c>
      <c r="G38" s="37" t="s">
        <v>258</v>
      </c>
      <c r="H38" s="37" t="s">
        <v>259</v>
      </c>
      <c r="I38" s="25" t="s">
        <v>48</v>
      </c>
      <c r="J38" s="47">
        <v>15</v>
      </c>
      <c r="K38" s="37">
        <v>200</v>
      </c>
      <c r="L38" s="37">
        <v>90</v>
      </c>
      <c r="M38" s="77" t="s">
        <v>49</v>
      </c>
      <c r="N38" s="77" t="s">
        <v>49</v>
      </c>
      <c r="O38" s="78" t="s">
        <v>49</v>
      </c>
      <c r="P38" s="37" t="s">
        <v>73</v>
      </c>
      <c r="Q38" s="27" t="s">
        <v>49</v>
      </c>
      <c r="R38" s="46">
        <v>18</v>
      </c>
      <c r="S38" s="46">
        <v>0.1</v>
      </c>
      <c r="T38" s="29" t="s">
        <v>51</v>
      </c>
      <c r="U38" s="33" t="s">
        <v>95</v>
      </c>
      <c r="V38" s="29" t="s">
        <v>53</v>
      </c>
      <c r="W38" s="33" t="s">
        <v>53</v>
      </c>
      <c r="X38" s="27" t="s">
        <v>49</v>
      </c>
      <c r="Y38" s="27" t="s">
        <v>49</v>
      </c>
      <c r="Z38" s="33" t="s">
        <v>95</v>
      </c>
      <c r="AA38" s="33" t="s">
        <v>75</v>
      </c>
      <c r="AB38" s="33" t="s">
        <v>260</v>
      </c>
      <c r="AC38" s="48" t="s">
        <v>59</v>
      </c>
      <c r="AD38" s="27" t="s">
        <v>49</v>
      </c>
      <c r="AE38" s="29" t="s">
        <v>60</v>
      </c>
      <c r="AF38" s="64" t="s">
        <v>251</v>
      </c>
      <c r="AG38" s="33" t="s">
        <v>80</v>
      </c>
      <c r="AH38" s="27" t="s">
        <v>49</v>
      </c>
      <c r="AI38" s="27" t="s">
        <v>49</v>
      </c>
      <c r="AJ38" s="27" t="s">
        <v>49</v>
      </c>
      <c r="AK38" s="27" t="s">
        <v>49</v>
      </c>
      <c r="AL38" s="27" t="s">
        <v>49</v>
      </c>
      <c r="AM38" s="27" t="s">
        <v>49</v>
      </c>
      <c r="AN38" s="58"/>
      <c r="AO38" s="5"/>
      <c r="AP38" s="5"/>
    </row>
    <row r="39" spans="1:42" s="3" customFormat="1" ht="20.100000000000001" customHeight="1" x14ac:dyDescent="0.25">
      <c r="A39" s="42">
        <v>1015</v>
      </c>
      <c r="B39" s="25" t="s">
        <v>67</v>
      </c>
      <c r="C39" s="24" t="s">
        <v>261</v>
      </c>
      <c r="D39" s="37" t="s">
        <v>262</v>
      </c>
      <c r="E39" s="37" t="s">
        <v>263</v>
      </c>
      <c r="F39" s="37" t="s">
        <v>45</v>
      </c>
      <c r="G39" s="37" t="s">
        <v>264</v>
      </c>
      <c r="H39" s="37" t="s">
        <v>265</v>
      </c>
      <c r="I39" s="25" t="s">
        <v>48</v>
      </c>
      <c r="J39" s="47">
        <v>0.1</v>
      </c>
      <c r="K39" s="37">
        <v>300</v>
      </c>
      <c r="L39" s="37">
        <v>90</v>
      </c>
      <c r="M39" s="77" t="s">
        <v>49</v>
      </c>
      <c r="N39" s="77" t="s">
        <v>49</v>
      </c>
      <c r="O39" s="78" t="s">
        <v>49</v>
      </c>
      <c r="P39" s="37" t="s">
        <v>73</v>
      </c>
      <c r="Q39" s="27" t="s">
        <v>49</v>
      </c>
      <c r="R39" s="46">
        <v>2</v>
      </c>
      <c r="S39" s="46">
        <v>0.1</v>
      </c>
      <c r="T39" s="29" t="s">
        <v>51</v>
      </c>
      <c r="U39" s="33" t="s">
        <v>95</v>
      </c>
      <c r="V39" s="29" t="s">
        <v>53</v>
      </c>
      <c r="W39" s="33" t="s">
        <v>53</v>
      </c>
      <c r="X39" s="27" t="s">
        <v>49</v>
      </c>
      <c r="Y39" s="27" t="s">
        <v>49</v>
      </c>
      <c r="Z39" s="33" t="s">
        <v>95</v>
      </c>
      <c r="AA39" s="33" t="s">
        <v>75</v>
      </c>
      <c r="AB39" s="33" t="s">
        <v>260</v>
      </c>
      <c r="AC39" s="48" t="s">
        <v>59</v>
      </c>
      <c r="AD39" s="27" t="s">
        <v>49</v>
      </c>
      <c r="AE39" s="29" t="s">
        <v>60</v>
      </c>
      <c r="AF39" s="64" t="s">
        <v>251</v>
      </c>
      <c r="AG39" s="33" t="s">
        <v>80</v>
      </c>
      <c r="AH39" s="27" t="s">
        <v>49</v>
      </c>
      <c r="AI39" s="27" t="s">
        <v>49</v>
      </c>
      <c r="AJ39" s="27" t="s">
        <v>49</v>
      </c>
      <c r="AK39" s="27" t="s">
        <v>49</v>
      </c>
      <c r="AL39" s="27" t="s">
        <v>49</v>
      </c>
      <c r="AM39" s="27" t="s">
        <v>49</v>
      </c>
      <c r="AN39" s="58" t="s">
        <v>266</v>
      </c>
      <c r="AO39" s="5"/>
      <c r="AP39" s="5"/>
    </row>
    <row r="40" spans="1:42" s="3" customFormat="1" ht="20.100000000000001" customHeight="1" x14ac:dyDescent="0.25">
      <c r="A40" s="43">
        <v>1016</v>
      </c>
      <c r="B40" s="25" t="s">
        <v>67</v>
      </c>
      <c r="C40" s="24" t="s">
        <v>267</v>
      </c>
      <c r="D40" s="37" t="s">
        <v>268</v>
      </c>
      <c r="E40" s="37" t="s">
        <v>269</v>
      </c>
      <c r="F40" s="37" t="s">
        <v>45</v>
      </c>
      <c r="G40" s="37" t="s">
        <v>270</v>
      </c>
      <c r="H40" s="37" t="s">
        <v>162</v>
      </c>
      <c r="I40" s="24" t="s">
        <v>48</v>
      </c>
      <c r="J40" s="47">
        <v>0.2</v>
      </c>
      <c r="K40" s="37">
        <v>1400</v>
      </c>
      <c r="L40" s="37">
        <v>100</v>
      </c>
      <c r="M40" s="77" t="s">
        <v>49</v>
      </c>
      <c r="N40" s="77" t="s">
        <v>49</v>
      </c>
      <c r="O40" s="78" t="s">
        <v>49</v>
      </c>
      <c r="P40" s="37" t="s">
        <v>50</v>
      </c>
      <c r="Q40" s="27" t="s">
        <v>49</v>
      </c>
      <c r="R40" s="46">
        <v>4</v>
      </c>
      <c r="S40" s="46">
        <v>0.1</v>
      </c>
      <c r="T40" s="33" t="s">
        <v>51</v>
      </c>
      <c r="U40" s="33" t="s">
        <v>95</v>
      </c>
      <c r="V40" s="29" t="s">
        <v>53</v>
      </c>
      <c r="W40" s="33" t="s">
        <v>53</v>
      </c>
      <c r="X40" s="27" t="s">
        <v>49</v>
      </c>
      <c r="Y40" s="27" t="s">
        <v>49</v>
      </c>
      <c r="Z40" s="33" t="s">
        <v>95</v>
      </c>
      <c r="AA40" s="33" t="s">
        <v>75</v>
      </c>
      <c r="AB40" s="33" t="s">
        <v>75</v>
      </c>
      <c r="AC40" s="30" t="s">
        <v>271</v>
      </c>
      <c r="AD40" s="27" t="s">
        <v>49</v>
      </c>
      <c r="AE40" s="29" t="s">
        <v>60</v>
      </c>
      <c r="AF40" s="64" t="s">
        <v>272</v>
      </c>
      <c r="AG40" s="33" t="s">
        <v>80</v>
      </c>
      <c r="AH40" s="27" t="s">
        <v>49</v>
      </c>
      <c r="AI40" s="27" t="s">
        <v>49</v>
      </c>
      <c r="AJ40" s="27" t="s">
        <v>49</v>
      </c>
      <c r="AK40" s="27" t="s">
        <v>49</v>
      </c>
      <c r="AL40" s="27" t="s">
        <v>49</v>
      </c>
      <c r="AM40" s="27" t="s">
        <v>49</v>
      </c>
      <c r="AN40" s="58"/>
      <c r="AO40" s="5"/>
      <c r="AP40" s="5"/>
    </row>
    <row r="41" spans="1:42" s="3" customFormat="1" ht="20.100000000000001" customHeight="1" x14ac:dyDescent="0.25">
      <c r="A41" s="43">
        <v>1018</v>
      </c>
      <c r="B41" s="25" t="s">
        <v>67</v>
      </c>
      <c r="C41" s="24" t="s">
        <v>273</v>
      </c>
      <c r="D41" s="37" t="s">
        <v>274</v>
      </c>
      <c r="E41" s="37" t="s">
        <v>275</v>
      </c>
      <c r="F41" s="37" t="s">
        <v>45</v>
      </c>
      <c r="G41" s="37" t="s">
        <v>276</v>
      </c>
      <c r="H41" s="37" t="s">
        <v>265</v>
      </c>
      <c r="I41" s="25" t="s">
        <v>48</v>
      </c>
      <c r="J41" s="47">
        <v>0.1</v>
      </c>
      <c r="K41" s="37">
        <v>200</v>
      </c>
      <c r="L41" s="37">
        <v>90</v>
      </c>
      <c r="M41" s="77" t="s">
        <v>49</v>
      </c>
      <c r="N41" s="77" t="s">
        <v>49</v>
      </c>
      <c r="O41" s="78" t="s">
        <v>49</v>
      </c>
      <c r="P41" s="37" t="s">
        <v>73</v>
      </c>
      <c r="Q41" s="27" t="s">
        <v>49</v>
      </c>
      <c r="R41" s="46">
        <v>2</v>
      </c>
      <c r="S41" s="46">
        <v>0.1</v>
      </c>
      <c r="T41" s="29" t="s">
        <v>51</v>
      </c>
      <c r="U41" s="33" t="s">
        <v>95</v>
      </c>
      <c r="V41" s="29" t="s">
        <v>53</v>
      </c>
      <c r="W41" s="33" t="s">
        <v>53</v>
      </c>
      <c r="X41" s="27" t="s">
        <v>49</v>
      </c>
      <c r="Y41" s="27" t="s">
        <v>49</v>
      </c>
      <c r="Z41" s="33" t="s">
        <v>95</v>
      </c>
      <c r="AA41" s="33" t="s">
        <v>75</v>
      </c>
      <c r="AB41" s="33" t="s">
        <v>260</v>
      </c>
      <c r="AC41" s="48" t="s">
        <v>277</v>
      </c>
      <c r="AD41" s="27" t="s">
        <v>49</v>
      </c>
      <c r="AE41" s="29" t="s">
        <v>60</v>
      </c>
      <c r="AF41" s="64" t="s">
        <v>251</v>
      </c>
      <c r="AG41" s="33" t="s">
        <v>80</v>
      </c>
      <c r="AH41" s="27" t="s">
        <v>49</v>
      </c>
      <c r="AI41" s="27" t="s">
        <v>49</v>
      </c>
      <c r="AJ41" s="27" t="s">
        <v>49</v>
      </c>
      <c r="AK41" s="27" t="s">
        <v>49</v>
      </c>
      <c r="AL41" s="27" t="s">
        <v>49</v>
      </c>
      <c r="AM41" s="27" t="s">
        <v>49</v>
      </c>
      <c r="AN41" s="58"/>
      <c r="AO41" s="5"/>
      <c r="AP41" s="5"/>
    </row>
    <row r="42" spans="1:42" s="3" customFormat="1" ht="20.100000000000001" customHeight="1" x14ac:dyDescent="0.25">
      <c r="A42" s="42">
        <v>1019</v>
      </c>
      <c r="B42" s="25" t="s">
        <v>67</v>
      </c>
      <c r="C42" s="24" t="s">
        <v>278</v>
      </c>
      <c r="D42" s="37" t="s">
        <v>279</v>
      </c>
      <c r="E42" s="37" t="s">
        <v>280</v>
      </c>
      <c r="F42" s="37" t="s">
        <v>45</v>
      </c>
      <c r="G42" s="37" t="s">
        <v>276</v>
      </c>
      <c r="H42" s="37" t="s">
        <v>265</v>
      </c>
      <c r="I42" s="25" t="s">
        <v>48</v>
      </c>
      <c r="J42" s="47">
        <v>0.1</v>
      </c>
      <c r="K42" s="37">
        <v>250</v>
      </c>
      <c r="L42" s="37">
        <v>90</v>
      </c>
      <c r="M42" s="77" t="s">
        <v>49</v>
      </c>
      <c r="N42" s="77" t="s">
        <v>49</v>
      </c>
      <c r="O42" s="78" t="s">
        <v>49</v>
      </c>
      <c r="P42" s="37" t="s">
        <v>73</v>
      </c>
      <c r="Q42" s="27" t="s">
        <v>49</v>
      </c>
      <c r="R42" s="46">
        <v>2</v>
      </c>
      <c r="S42" s="46">
        <v>0.1</v>
      </c>
      <c r="T42" s="29" t="s">
        <v>51</v>
      </c>
      <c r="U42" s="33" t="s">
        <v>95</v>
      </c>
      <c r="V42" s="29" t="s">
        <v>53</v>
      </c>
      <c r="W42" s="33" t="s">
        <v>53</v>
      </c>
      <c r="X42" s="27" t="s">
        <v>49</v>
      </c>
      <c r="Y42" s="27" t="s">
        <v>49</v>
      </c>
      <c r="Z42" s="33" t="s">
        <v>95</v>
      </c>
      <c r="AA42" s="33" t="s">
        <v>75</v>
      </c>
      <c r="AB42" s="33" t="s">
        <v>260</v>
      </c>
      <c r="AC42" s="48" t="s">
        <v>277</v>
      </c>
      <c r="AD42" s="27" t="s">
        <v>49</v>
      </c>
      <c r="AE42" s="29" t="s">
        <v>60</v>
      </c>
      <c r="AF42" s="64" t="s">
        <v>251</v>
      </c>
      <c r="AG42" s="33" t="s">
        <v>80</v>
      </c>
      <c r="AH42" s="27" t="s">
        <v>49</v>
      </c>
      <c r="AI42" s="27" t="s">
        <v>49</v>
      </c>
      <c r="AJ42" s="27" t="s">
        <v>49</v>
      </c>
      <c r="AK42" s="27" t="s">
        <v>49</v>
      </c>
      <c r="AL42" s="27" t="s">
        <v>49</v>
      </c>
      <c r="AM42" s="27" t="s">
        <v>49</v>
      </c>
      <c r="AN42" s="58"/>
      <c r="AO42" s="5"/>
      <c r="AP42" s="5"/>
    </row>
    <row r="43" spans="1:42" s="3" customFormat="1" ht="20.100000000000001" customHeight="1" x14ac:dyDescent="0.25">
      <c r="A43" s="43">
        <v>1020</v>
      </c>
      <c r="B43" s="25" t="s">
        <v>67</v>
      </c>
      <c r="C43" s="24" t="s">
        <v>281</v>
      </c>
      <c r="D43" s="37" t="s">
        <v>282</v>
      </c>
      <c r="E43" s="37" t="s">
        <v>283</v>
      </c>
      <c r="F43" s="37" t="s">
        <v>45</v>
      </c>
      <c r="G43" s="37" t="s">
        <v>276</v>
      </c>
      <c r="H43" s="37" t="s">
        <v>265</v>
      </c>
      <c r="I43" s="25" t="s">
        <v>48</v>
      </c>
      <c r="J43" s="47">
        <v>0.1</v>
      </c>
      <c r="K43" s="37">
        <v>150</v>
      </c>
      <c r="L43" s="37">
        <v>90</v>
      </c>
      <c r="M43" s="77" t="s">
        <v>49</v>
      </c>
      <c r="N43" s="77" t="s">
        <v>49</v>
      </c>
      <c r="O43" s="78" t="s">
        <v>49</v>
      </c>
      <c r="P43" s="37" t="s">
        <v>73</v>
      </c>
      <c r="Q43" s="27" t="s">
        <v>49</v>
      </c>
      <c r="R43" s="46">
        <v>2</v>
      </c>
      <c r="S43" s="46">
        <v>0.1</v>
      </c>
      <c r="T43" s="29" t="s">
        <v>51</v>
      </c>
      <c r="U43" s="33" t="s">
        <v>95</v>
      </c>
      <c r="V43" s="29" t="s">
        <v>53</v>
      </c>
      <c r="W43" s="33" t="s">
        <v>53</v>
      </c>
      <c r="X43" s="27" t="s">
        <v>49</v>
      </c>
      <c r="Y43" s="27" t="s">
        <v>49</v>
      </c>
      <c r="Z43" s="33" t="s">
        <v>95</v>
      </c>
      <c r="AA43" s="33" t="s">
        <v>75</v>
      </c>
      <c r="AB43" s="33" t="s">
        <v>260</v>
      </c>
      <c r="AC43" s="48" t="s">
        <v>277</v>
      </c>
      <c r="AD43" s="27" t="s">
        <v>49</v>
      </c>
      <c r="AE43" s="29" t="s">
        <v>60</v>
      </c>
      <c r="AF43" s="64" t="s">
        <v>251</v>
      </c>
      <c r="AG43" s="33" t="s">
        <v>80</v>
      </c>
      <c r="AH43" s="27" t="s">
        <v>49</v>
      </c>
      <c r="AI43" s="27" t="s">
        <v>49</v>
      </c>
      <c r="AJ43" s="27" t="s">
        <v>49</v>
      </c>
      <c r="AK43" s="27" t="s">
        <v>49</v>
      </c>
      <c r="AL43" s="27" t="s">
        <v>49</v>
      </c>
      <c r="AM43" s="27" t="s">
        <v>49</v>
      </c>
      <c r="AN43" s="58"/>
      <c r="AO43" s="5"/>
      <c r="AP43" s="5"/>
    </row>
    <row r="44" spans="1:42" s="3" customFormat="1" ht="20.100000000000001" customHeight="1" x14ac:dyDescent="0.25">
      <c r="A44" s="42">
        <v>1021</v>
      </c>
      <c r="B44" s="25" t="s">
        <v>67</v>
      </c>
      <c r="C44" s="24" t="s">
        <v>284</v>
      </c>
      <c r="D44" s="37" t="s">
        <v>285</v>
      </c>
      <c r="E44" s="37" t="s">
        <v>286</v>
      </c>
      <c r="F44" s="37" t="s">
        <v>45</v>
      </c>
      <c r="G44" s="37" t="s">
        <v>276</v>
      </c>
      <c r="H44" s="37" t="s">
        <v>265</v>
      </c>
      <c r="I44" s="25" t="s">
        <v>48</v>
      </c>
      <c r="J44" s="47">
        <v>0.1</v>
      </c>
      <c r="K44" s="37">
        <v>150</v>
      </c>
      <c r="L44" s="37">
        <v>90</v>
      </c>
      <c r="M44" s="77" t="s">
        <v>49</v>
      </c>
      <c r="N44" s="77" t="s">
        <v>49</v>
      </c>
      <c r="O44" s="78" t="s">
        <v>49</v>
      </c>
      <c r="P44" s="37" t="s">
        <v>73</v>
      </c>
      <c r="Q44" s="27" t="s">
        <v>49</v>
      </c>
      <c r="R44" s="46">
        <v>2</v>
      </c>
      <c r="S44" s="46">
        <v>0.1</v>
      </c>
      <c r="T44" s="29" t="s">
        <v>51</v>
      </c>
      <c r="U44" s="33" t="s">
        <v>95</v>
      </c>
      <c r="V44" s="29" t="s">
        <v>53</v>
      </c>
      <c r="W44" s="33" t="s">
        <v>53</v>
      </c>
      <c r="X44" s="27" t="s">
        <v>49</v>
      </c>
      <c r="Y44" s="27" t="s">
        <v>49</v>
      </c>
      <c r="Z44" s="33" t="s">
        <v>95</v>
      </c>
      <c r="AA44" s="33" t="s">
        <v>75</v>
      </c>
      <c r="AB44" s="33" t="s">
        <v>260</v>
      </c>
      <c r="AC44" s="48" t="s">
        <v>277</v>
      </c>
      <c r="AD44" s="27" t="s">
        <v>49</v>
      </c>
      <c r="AE44" s="29" t="s">
        <v>60</v>
      </c>
      <c r="AF44" s="64" t="s">
        <v>251</v>
      </c>
      <c r="AG44" s="33" t="s">
        <v>80</v>
      </c>
      <c r="AH44" s="27" t="s">
        <v>49</v>
      </c>
      <c r="AI44" s="27" t="s">
        <v>49</v>
      </c>
      <c r="AJ44" s="27" t="s">
        <v>49</v>
      </c>
      <c r="AK44" s="27" t="s">
        <v>49</v>
      </c>
      <c r="AL44" s="27" t="s">
        <v>49</v>
      </c>
      <c r="AM44" s="27" t="s">
        <v>49</v>
      </c>
      <c r="AN44" s="58"/>
      <c r="AO44" s="5"/>
      <c r="AP44" s="5"/>
    </row>
    <row r="45" spans="1:42" s="3" customFormat="1" ht="20.100000000000001" customHeight="1" x14ac:dyDescent="0.25">
      <c r="A45" s="43">
        <v>1022</v>
      </c>
      <c r="B45" s="25" t="s">
        <v>67</v>
      </c>
      <c r="C45" s="24" t="s">
        <v>287</v>
      </c>
      <c r="D45" s="37" t="s">
        <v>288</v>
      </c>
      <c r="E45" s="37" t="s">
        <v>289</v>
      </c>
      <c r="F45" s="37" t="s">
        <v>45</v>
      </c>
      <c r="G45" s="37" t="s">
        <v>276</v>
      </c>
      <c r="H45" s="37" t="s">
        <v>265</v>
      </c>
      <c r="I45" s="25" t="s">
        <v>48</v>
      </c>
      <c r="J45" s="47">
        <v>0.1</v>
      </c>
      <c r="K45" s="37">
        <v>500</v>
      </c>
      <c r="L45" s="37">
        <v>90</v>
      </c>
      <c r="M45" s="77" t="s">
        <v>49</v>
      </c>
      <c r="N45" s="77" t="s">
        <v>49</v>
      </c>
      <c r="O45" s="78" t="s">
        <v>49</v>
      </c>
      <c r="P45" s="37" t="s">
        <v>73</v>
      </c>
      <c r="Q45" s="27" t="s">
        <v>49</v>
      </c>
      <c r="R45" s="46">
        <v>2</v>
      </c>
      <c r="S45" s="46">
        <v>0.1</v>
      </c>
      <c r="T45" s="29" t="s">
        <v>51</v>
      </c>
      <c r="U45" s="33" t="s">
        <v>95</v>
      </c>
      <c r="V45" s="29" t="s">
        <v>53</v>
      </c>
      <c r="W45" s="33" t="s">
        <v>53</v>
      </c>
      <c r="X45" s="27" t="s">
        <v>49</v>
      </c>
      <c r="Y45" s="27" t="s">
        <v>49</v>
      </c>
      <c r="Z45" s="33" t="s">
        <v>95</v>
      </c>
      <c r="AA45" s="33" t="s">
        <v>75</v>
      </c>
      <c r="AB45" s="33" t="s">
        <v>260</v>
      </c>
      <c r="AC45" s="48" t="s">
        <v>277</v>
      </c>
      <c r="AD45" s="27" t="s">
        <v>49</v>
      </c>
      <c r="AE45" s="29" t="s">
        <v>60</v>
      </c>
      <c r="AF45" s="64" t="s">
        <v>251</v>
      </c>
      <c r="AG45" s="33" t="s">
        <v>80</v>
      </c>
      <c r="AH45" s="27" t="s">
        <v>49</v>
      </c>
      <c r="AI45" s="27" t="s">
        <v>49</v>
      </c>
      <c r="AJ45" s="27" t="s">
        <v>49</v>
      </c>
      <c r="AK45" s="27" t="s">
        <v>49</v>
      </c>
      <c r="AL45" s="27" t="s">
        <v>49</v>
      </c>
      <c r="AM45" s="27" t="s">
        <v>49</v>
      </c>
      <c r="AN45" s="58"/>
      <c r="AO45" s="5"/>
      <c r="AP45" s="5"/>
    </row>
    <row r="46" spans="1:42" s="3" customFormat="1" ht="20.100000000000001" customHeight="1" x14ac:dyDescent="0.25">
      <c r="A46" s="42">
        <v>1023</v>
      </c>
      <c r="B46" s="25" t="s">
        <v>67</v>
      </c>
      <c r="C46" s="24" t="s">
        <v>290</v>
      </c>
      <c r="D46" s="37" t="s">
        <v>291</v>
      </c>
      <c r="E46" s="37" t="s">
        <v>292</v>
      </c>
      <c r="F46" s="37" t="s">
        <v>45</v>
      </c>
      <c r="G46" s="37" t="s">
        <v>276</v>
      </c>
      <c r="H46" s="37" t="s">
        <v>265</v>
      </c>
      <c r="I46" s="25" t="s">
        <v>48</v>
      </c>
      <c r="J46" s="47">
        <v>0.1</v>
      </c>
      <c r="K46" s="37">
        <v>150</v>
      </c>
      <c r="L46" s="37">
        <v>90</v>
      </c>
      <c r="M46" s="77" t="s">
        <v>49</v>
      </c>
      <c r="N46" s="77" t="s">
        <v>49</v>
      </c>
      <c r="O46" s="78" t="s">
        <v>49</v>
      </c>
      <c r="P46" s="37" t="s">
        <v>73</v>
      </c>
      <c r="Q46" s="27" t="s">
        <v>49</v>
      </c>
      <c r="R46" s="46">
        <v>2</v>
      </c>
      <c r="S46" s="46">
        <v>0.1</v>
      </c>
      <c r="T46" s="29" t="s">
        <v>51</v>
      </c>
      <c r="U46" s="33" t="s">
        <v>95</v>
      </c>
      <c r="V46" s="29" t="s">
        <v>53</v>
      </c>
      <c r="W46" s="33" t="s">
        <v>53</v>
      </c>
      <c r="X46" s="27" t="s">
        <v>49</v>
      </c>
      <c r="Y46" s="27" t="s">
        <v>49</v>
      </c>
      <c r="Z46" s="33" t="s">
        <v>95</v>
      </c>
      <c r="AA46" s="33" t="s">
        <v>75</v>
      </c>
      <c r="AB46" s="33" t="s">
        <v>260</v>
      </c>
      <c r="AC46" s="48" t="s">
        <v>277</v>
      </c>
      <c r="AD46" s="27" t="s">
        <v>49</v>
      </c>
      <c r="AE46" s="29" t="s">
        <v>60</v>
      </c>
      <c r="AF46" s="64" t="s">
        <v>251</v>
      </c>
      <c r="AG46" s="33" t="s">
        <v>80</v>
      </c>
      <c r="AH46" s="27" t="s">
        <v>49</v>
      </c>
      <c r="AI46" s="27" t="s">
        <v>49</v>
      </c>
      <c r="AJ46" s="27" t="s">
        <v>49</v>
      </c>
      <c r="AK46" s="27" t="s">
        <v>49</v>
      </c>
      <c r="AL46" s="27" t="s">
        <v>49</v>
      </c>
      <c r="AM46" s="27" t="s">
        <v>49</v>
      </c>
      <c r="AN46" s="58"/>
      <c r="AO46" s="5"/>
      <c r="AP46" s="5"/>
    </row>
    <row r="47" spans="1:42" s="3" customFormat="1" ht="20.100000000000001" customHeight="1" x14ac:dyDescent="0.25">
      <c r="A47" s="43">
        <v>1024</v>
      </c>
      <c r="B47" s="25" t="s">
        <v>67</v>
      </c>
      <c r="C47" s="24" t="s">
        <v>293</v>
      </c>
      <c r="D47" s="37" t="s">
        <v>294</v>
      </c>
      <c r="E47" s="37" t="s">
        <v>295</v>
      </c>
      <c r="F47" s="37" t="s">
        <v>45</v>
      </c>
      <c r="G47" s="37" t="s">
        <v>276</v>
      </c>
      <c r="H47" s="37" t="s">
        <v>265</v>
      </c>
      <c r="I47" s="25" t="s">
        <v>48</v>
      </c>
      <c r="J47" s="47">
        <v>0.1</v>
      </c>
      <c r="K47" s="37">
        <v>250</v>
      </c>
      <c r="L47" s="37">
        <v>90</v>
      </c>
      <c r="M47" s="77" t="s">
        <v>49</v>
      </c>
      <c r="N47" s="77" t="s">
        <v>49</v>
      </c>
      <c r="O47" s="78" t="s">
        <v>49</v>
      </c>
      <c r="P47" s="37" t="s">
        <v>73</v>
      </c>
      <c r="Q47" s="27" t="s">
        <v>49</v>
      </c>
      <c r="R47" s="46">
        <v>2</v>
      </c>
      <c r="S47" s="46">
        <v>0.1</v>
      </c>
      <c r="T47" s="29" t="s">
        <v>51</v>
      </c>
      <c r="U47" s="33" t="s">
        <v>95</v>
      </c>
      <c r="V47" s="29" t="s">
        <v>53</v>
      </c>
      <c r="W47" s="33" t="s">
        <v>53</v>
      </c>
      <c r="X47" s="27" t="s">
        <v>49</v>
      </c>
      <c r="Y47" s="27" t="s">
        <v>49</v>
      </c>
      <c r="Z47" s="33" t="s">
        <v>95</v>
      </c>
      <c r="AA47" s="33" t="s">
        <v>75</v>
      </c>
      <c r="AB47" s="33" t="s">
        <v>260</v>
      </c>
      <c r="AC47" s="48" t="s">
        <v>277</v>
      </c>
      <c r="AD47" s="27" t="s">
        <v>49</v>
      </c>
      <c r="AE47" s="29" t="s">
        <v>60</v>
      </c>
      <c r="AF47" s="64" t="s">
        <v>251</v>
      </c>
      <c r="AG47" s="33" t="s">
        <v>80</v>
      </c>
      <c r="AH47" s="27" t="s">
        <v>49</v>
      </c>
      <c r="AI47" s="27" t="s">
        <v>49</v>
      </c>
      <c r="AJ47" s="27" t="s">
        <v>49</v>
      </c>
      <c r="AK47" s="27" t="s">
        <v>49</v>
      </c>
      <c r="AL47" s="27" t="s">
        <v>49</v>
      </c>
      <c r="AM47" s="27" t="s">
        <v>49</v>
      </c>
      <c r="AN47" s="58"/>
      <c r="AO47" s="5"/>
      <c r="AP47" s="5"/>
    </row>
    <row r="48" spans="1:42" s="3" customFormat="1" ht="20.100000000000001" customHeight="1" x14ac:dyDescent="0.25">
      <c r="A48" s="42">
        <v>1025</v>
      </c>
      <c r="B48" s="25" t="s">
        <v>67</v>
      </c>
      <c r="C48" s="24" t="s">
        <v>296</v>
      </c>
      <c r="D48" s="37" t="s">
        <v>297</v>
      </c>
      <c r="E48" s="37" t="s">
        <v>298</v>
      </c>
      <c r="F48" s="37" t="s">
        <v>45</v>
      </c>
      <c r="G48" s="37" t="s">
        <v>276</v>
      </c>
      <c r="H48" s="37" t="s">
        <v>299</v>
      </c>
      <c r="I48" s="25" t="s">
        <v>48</v>
      </c>
      <c r="J48" s="47">
        <v>0.1</v>
      </c>
      <c r="K48" s="37">
        <v>800</v>
      </c>
      <c r="L48" s="37">
        <v>90</v>
      </c>
      <c r="M48" s="77" t="s">
        <v>49</v>
      </c>
      <c r="N48" s="77" t="s">
        <v>49</v>
      </c>
      <c r="O48" s="78" t="s">
        <v>49</v>
      </c>
      <c r="P48" s="37" t="s">
        <v>73</v>
      </c>
      <c r="Q48" s="27" t="s">
        <v>49</v>
      </c>
      <c r="R48" s="46">
        <v>2</v>
      </c>
      <c r="S48" s="46">
        <v>0.1</v>
      </c>
      <c r="T48" s="29" t="s">
        <v>51</v>
      </c>
      <c r="U48" s="33" t="s">
        <v>95</v>
      </c>
      <c r="V48" s="29" t="s">
        <v>53</v>
      </c>
      <c r="W48" s="33" t="s">
        <v>53</v>
      </c>
      <c r="X48" s="27" t="s">
        <v>49</v>
      </c>
      <c r="Y48" s="27" t="s">
        <v>49</v>
      </c>
      <c r="Z48" s="33" t="s">
        <v>95</v>
      </c>
      <c r="AA48" s="33" t="s">
        <v>75</v>
      </c>
      <c r="AB48" s="33" t="s">
        <v>260</v>
      </c>
      <c r="AC48" s="48" t="s">
        <v>277</v>
      </c>
      <c r="AD48" s="27" t="s">
        <v>49</v>
      </c>
      <c r="AE48" s="29" t="s">
        <v>60</v>
      </c>
      <c r="AF48" s="64" t="s">
        <v>251</v>
      </c>
      <c r="AG48" s="33" t="s">
        <v>80</v>
      </c>
      <c r="AH48" s="27" t="s">
        <v>49</v>
      </c>
      <c r="AI48" s="27" t="s">
        <v>49</v>
      </c>
      <c r="AJ48" s="27" t="s">
        <v>49</v>
      </c>
      <c r="AK48" s="27" t="s">
        <v>49</v>
      </c>
      <c r="AL48" s="27" t="s">
        <v>49</v>
      </c>
      <c r="AM48" s="27" t="s">
        <v>49</v>
      </c>
      <c r="AN48" s="58"/>
      <c r="AO48" s="5"/>
      <c r="AP48" s="5"/>
    </row>
    <row r="49" spans="1:42" s="3" customFormat="1" ht="20.100000000000001" customHeight="1" x14ac:dyDescent="0.25">
      <c r="A49" s="43">
        <v>1026</v>
      </c>
      <c r="B49" s="25" t="s">
        <v>67</v>
      </c>
      <c r="C49" s="24" t="s">
        <v>300</v>
      </c>
      <c r="D49" s="37" t="s">
        <v>301</v>
      </c>
      <c r="E49" s="37" t="s">
        <v>302</v>
      </c>
      <c r="F49" s="37" t="s">
        <v>45</v>
      </c>
      <c r="G49" s="37" t="s">
        <v>276</v>
      </c>
      <c r="H49" s="37" t="s">
        <v>265</v>
      </c>
      <c r="I49" s="25" t="s">
        <v>48</v>
      </c>
      <c r="J49" s="47">
        <v>0.5</v>
      </c>
      <c r="K49" s="37">
        <v>300</v>
      </c>
      <c r="L49" s="37">
        <v>90</v>
      </c>
      <c r="M49" s="77" t="s">
        <v>49</v>
      </c>
      <c r="N49" s="77" t="s">
        <v>49</v>
      </c>
      <c r="O49" s="78" t="s">
        <v>49</v>
      </c>
      <c r="P49" s="37" t="s">
        <v>73</v>
      </c>
      <c r="Q49" s="27" t="s">
        <v>49</v>
      </c>
      <c r="R49" s="46">
        <v>4</v>
      </c>
      <c r="S49" s="46">
        <v>0.1</v>
      </c>
      <c r="T49" s="29" t="s">
        <v>51</v>
      </c>
      <c r="U49" s="33" t="s">
        <v>95</v>
      </c>
      <c r="V49" s="29" t="s">
        <v>53</v>
      </c>
      <c r="W49" s="33" t="s">
        <v>53</v>
      </c>
      <c r="X49" s="27" t="s">
        <v>49</v>
      </c>
      <c r="Y49" s="27" t="s">
        <v>49</v>
      </c>
      <c r="Z49" s="33" t="s">
        <v>95</v>
      </c>
      <c r="AA49" s="33" t="s">
        <v>75</v>
      </c>
      <c r="AB49" s="33" t="s">
        <v>260</v>
      </c>
      <c r="AC49" s="48" t="s">
        <v>277</v>
      </c>
      <c r="AD49" s="27" t="s">
        <v>49</v>
      </c>
      <c r="AE49" s="29" t="s">
        <v>60</v>
      </c>
      <c r="AF49" s="64" t="s">
        <v>251</v>
      </c>
      <c r="AG49" s="33" t="s">
        <v>80</v>
      </c>
      <c r="AH49" s="27" t="s">
        <v>49</v>
      </c>
      <c r="AI49" s="27" t="s">
        <v>49</v>
      </c>
      <c r="AJ49" s="27" t="s">
        <v>49</v>
      </c>
      <c r="AK49" s="27" t="s">
        <v>49</v>
      </c>
      <c r="AL49" s="27" t="s">
        <v>49</v>
      </c>
      <c r="AM49" s="27" t="s">
        <v>49</v>
      </c>
      <c r="AN49" s="58"/>
      <c r="AO49" s="5"/>
      <c r="AP49" s="5"/>
    </row>
    <row r="50" spans="1:42" s="3" customFormat="1" ht="20.100000000000001" customHeight="1" x14ac:dyDescent="0.25">
      <c r="A50" s="42">
        <v>1027</v>
      </c>
      <c r="B50" s="25" t="s">
        <v>67</v>
      </c>
      <c r="C50" s="24" t="s">
        <v>303</v>
      </c>
      <c r="D50" s="49" t="s">
        <v>304</v>
      </c>
      <c r="E50" s="24" t="s">
        <v>305</v>
      </c>
      <c r="F50" s="24" t="s">
        <v>45</v>
      </c>
      <c r="G50" s="24" t="s">
        <v>306</v>
      </c>
      <c r="H50" s="24" t="s">
        <v>72</v>
      </c>
      <c r="I50" s="25" t="s">
        <v>48</v>
      </c>
      <c r="J50" s="26">
        <v>2</v>
      </c>
      <c r="K50" s="24">
        <v>100</v>
      </c>
      <c r="L50" s="24">
        <v>70</v>
      </c>
      <c r="M50" s="77" t="s">
        <v>49</v>
      </c>
      <c r="N50" s="77" t="s">
        <v>49</v>
      </c>
      <c r="O50" s="78" t="s">
        <v>49</v>
      </c>
      <c r="P50" s="25" t="s">
        <v>73</v>
      </c>
      <c r="Q50" s="27" t="s">
        <v>49</v>
      </c>
      <c r="R50" s="28">
        <v>2</v>
      </c>
      <c r="S50" s="28">
        <v>0.1</v>
      </c>
      <c r="T50" s="29" t="s">
        <v>51</v>
      </c>
      <c r="U50" s="29" t="s">
        <v>95</v>
      </c>
      <c r="V50" s="29" t="s">
        <v>53</v>
      </c>
      <c r="W50" s="29" t="s">
        <v>53</v>
      </c>
      <c r="X50" s="27" t="s">
        <v>49</v>
      </c>
      <c r="Y50" s="27" t="s">
        <v>49</v>
      </c>
      <c r="Z50" s="29" t="s">
        <v>208</v>
      </c>
      <c r="AA50" s="29" t="s">
        <v>208</v>
      </c>
      <c r="AB50" s="29" t="s">
        <v>208</v>
      </c>
      <c r="AC50" s="30" t="s">
        <v>79</v>
      </c>
      <c r="AD50" s="27" t="s">
        <v>49</v>
      </c>
      <c r="AE50" s="29" t="s">
        <v>60</v>
      </c>
      <c r="AF50" s="29" t="s">
        <v>306</v>
      </c>
      <c r="AG50" s="29" t="s">
        <v>80</v>
      </c>
      <c r="AH50" s="27" t="s">
        <v>49</v>
      </c>
      <c r="AI50" s="27" t="s">
        <v>49</v>
      </c>
      <c r="AJ50" s="27" t="s">
        <v>49</v>
      </c>
      <c r="AK50" s="27" t="s">
        <v>49</v>
      </c>
      <c r="AL50" s="27" t="s">
        <v>49</v>
      </c>
      <c r="AM50" s="27" t="s">
        <v>49</v>
      </c>
      <c r="AN50" s="58"/>
      <c r="AO50" s="5"/>
      <c r="AP50" s="5"/>
    </row>
    <row r="51" spans="1:42" s="3" customFormat="1" ht="20.100000000000001" customHeight="1" x14ac:dyDescent="0.25">
      <c r="A51" s="43">
        <v>1028</v>
      </c>
      <c r="B51" s="25" t="s">
        <v>67</v>
      </c>
      <c r="C51" s="76" t="s">
        <v>307</v>
      </c>
      <c r="D51" s="76" t="s">
        <v>308</v>
      </c>
      <c r="E51" s="37" t="s">
        <v>309</v>
      </c>
      <c r="F51" s="24" t="s">
        <v>45</v>
      </c>
      <c r="G51" s="76" t="s">
        <v>87</v>
      </c>
      <c r="H51" s="24" t="s">
        <v>310</v>
      </c>
      <c r="I51" s="24" t="s">
        <v>48</v>
      </c>
      <c r="J51" s="26">
        <v>63</v>
      </c>
      <c r="K51" s="24">
        <v>800</v>
      </c>
      <c r="L51" s="24">
        <v>84</v>
      </c>
      <c r="M51" s="77" t="s">
        <v>49</v>
      </c>
      <c r="N51" s="77" t="s">
        <v>49</v>
      </c>
      <c r="O51" s="78" t="s">
        <v>49</v>
      </c>
      <c r="P51" s="24" t="s">
        <v>50</v>
      </c>
      <c r="Q51" s="27" t="s">
        <v>49</v>
      </c>
      <c r="R51" s="28">
        <v>190</v>
      </c>
      <c r="S51" s="28">
        <v>1.5</v>
      </c>
      <c r="T51" s="29" t="s">
        <v>51</v>
      </c>
      <c r="U51" s="29" t="s">
        <v>95</v>
      </c>
      <c r="V51" s="29" t="s">
        <v>53</v>
      </c>
      <c r="W51" s="29" t="s">
        <v>53</v>
      </c>
      <c r="X51" s="27" t="s">
        <v>49</v>
      </c>
      <c r="Y51" s="27" t="s">
        <v>49</v>
      </c>
      <c r="Z51" s="29" t="s">
        <v>208</v>
      </c>
      <c r="AA51" s="29" t="s">
        <v>208</v>
      </c>
      <c r="AB51" s="29" t="s">
        <v>208</v>
      </c>
      <c r="AC51" s="30" t="s">
        <v>311</v>
      </c>
      <c r="AD51" s="27" t="s">
        <v>49</v>
      </c>
      <c r="AE51" s="29" t="s">
        <v>60</v>
      </c>
      <c r="AF51" s="29" t="s">
        <v>89</v>
      </c>
      <c r="AG51" s="29" t="s">
        <v>80</v>
      </c>
      <c r="AH51" s="27" t="s">
        <v>49</v>
      </c>
      <c r="AI51" s="27" t="s">
        <v>49</v>
      </c>
      <c r="AJ51" s="27" t="s">
        <v>49</v>
      </c>
      <c r="AK51" s="27" t="s">
        <v>49</v>
      </c>
      <c r="AL51" s="27" t="s">
        <v>49</v>
      </c>
      <c r="AM51" s="27" t="s">
        <v>49</v>
      </c>
      <c r="AN51" s="58"/>
      <c r="AO51" s="5"/>
      <c r="AP51" s="5"/>
    </row>
    <row r="52" spans="1:42" s="3" customFormat="1" ht="20.100000000000001" customHeight="1" x14ac:dyDescent="0.25">
      <c r="A52" s="42">
        <v>1029</v>
      </c>
      <c r="B52" s="25" t="s">
        <v>67</v>
      </c>
      <c r="C52" s="24" t="s">
        <v>312</v>
      </c>
      <c r="D52" s="76" t="s">
        <v>313</v>
      </c>
      <c r="E52" s="37" t="s">
        <v>314</v>
      </c>
      <c r="F52" s="24" t="s">
        <v>45</v>
      </c>
      <c r="G52" s="24" t="s">
        <v>89</v>
      </c>
      <c r="H52" s="24" t="s">
        <v>72</v>
      </c>
      <c r="I52" s="24" t="s">
        <v>48</v>
      </c>
      <c r="J52" s="26">
        <v>10</v>
      </c>
      <c r="K52" s="24">
        <v>400</v>
      </c>
      <c r="L52" s="24">
        <v>84</v>
      </c>
      <c r="M52" s="77" t="s">
        <v>49</v>
      </c>
      <c r="N52" s="77" t="s">
        <v>49</v>
      </c>
      <c r="O52" s="78" t="s">
        <v>49</v>
      </c>
      <c r="P52" s="24" t="s">
        <v>50</v>
      </c>
      <c r="Q52" s="27" t="s">
        <v>49</v>
      </c>
      <c r="R52" s="28">
        <v>20</v>
      </c>
      <c r="S52" s="28">
        <v>0.2</v>
      </c>
      <c r="T52" s="29" t="s">
        <v>51</v>
      </c>
      <c r="U52" s="29" t="s">
        <v>95</v>
      </c>
      <c r="V52" s="29" t="s">
        <v>53</v>
      </c>
      <c r="W52" s="29" t="s">
        <v>53</v>
      </c>
      <c r="X52" s="27" t="s">
        <v>49</v>
      </c>
      <c r="Y52" s="27" t="s">
        <v>49</v>
      </c>
      <c r="Z52" s="29" t="s">
        <v>208</v>
      </c>
      <c r="AA52" s="29" t="s">
        <v>208</v>
      </c>
      <c r="AB52" s="29" t="s">
        <v>208</v>
      </c>
      <c r="AC52" s="30" t="s">
        <v>271</v>
      </c>
      <c r="AD52" s="27" t="s">
        <v>49</v>
      </c>
      <c r="AE52" s="29" t="s">
        <v>60</v>
      </c>
      <c r="AF52" s="29" t="s">
        <v>89</v>
      </c>
      <c r="AG52" s="29" t="s">
        <v>80</v>
      </c>
      <c r="AH52" s="27" t="s">
        <v>49</v>
      </c>
      <c r="AI52" s="27" t="s">
        <v>49</v>
      </c>
      <c r="AJ52" s="27" t="s">
        <v>49</v>
      </c>
      <c r="AK52" s="27" t="s">
        <v>49</v>
      </c>
      <c r="AL52" s="27" t="s">
        <v>49</v>
      </c>
      <c r="AM52" s="27" t="s">
        <v>49</v>
      </c>
      <c r="AN52" s="79" t="s">
        <v>315</v>
      </c>
      <c r="AO52" s="5"/>
      <c r="AP52" s="5"/>
    </row>
    <row r="53" spans="1:42" s="3" customFormat="1" ht="20.100000000000001" customHeight="1" x14ac:dyDescent="0.25">
      <c r="A53" s="43">
        <v>1030</v>
      </c>
      <c r="B53" s="25" t="s">
        <v>67</v>
      </c>
      <c r="C53" s="24" t="s">
        <v>316</v>
      </c>
      <c r="D53" s="76" t="s">
        <v>317</v>
      </c>
      <c r="E53" s="37" t="s">
        <v>318</v>
      </c>
      <c r="F53" s="24" t="s">
        <v>45</v>
      </c>
      <c r="G53" s="24" t="s">
        <v>89</v>
      </c>
      <c r="H53" s="24" t="s">
        <v>72</v>
      </c>
      <c r="I53" s="24" t="s">
        <v>48</v>
      </c>
      <c r="J53" s="26">
        <v>25</v>
      </c>
      <c r="K53" s="24">
        <v>600</v>
      </c>
      <c r="L53" s="24">
        <v>84</v>
      </c>
      <c r="M53" s="77" t="s">
        <v>49</v>
      </c>
      <c r="N53" s="77" t="s">
        <v>49</v>
      </c>
      <c r="O53" s="78" t="s">
        <v>49</v>
      </c>
      <c r="P53" s="24" t="s">
        <v>50</v>
      </c>
      <c r="Q53" s="27" t="s">
        <v>49</v>
      </c>
      <c r="R53" s="28">
        <v>80</v>
      </c>
      <c r="S53" s="28">
        <v>0.6</v>
      </c>
      <c r="T53" s="29" t="s">
        <v>51</v>
      </c>
      <c r="U53" s="29" t="s">
        <v>95</v>
      </c>
      <c r="V53" s="29" t="s">
        <v>53</v>
      </c>
      <c r="W53" s="29" t="s">
        <v>53</v>
      </c>
      <c r="X53" s="27" t="s">
        <v>49</v>
      </c>
      <c r="Y53" s="27" t="s">
        <v>49</v>
      </c>
      <c r="Z53" s="29" t="s">
        <v>208</v>
      </c>
      <c r="AA53" s="29" t="s">
        <v>208</v>
      </c>
      <c r="AB53" s="29" t="s">
        <v>208</v>
      </c>
      <c r="AC53" s="30" t="s">
        <v>319</v>
      </c>
      <c r="AD53" s="27" t="s">
        <v>49</v>
      </c>
      <c r="AE53" s="29" t="s">
        <v>60</v>
      </c>
      <c r="AF53" s="29" t="s">
        <v>89</v>
      </c>
      <c r="AG53" s="29" t="s">
        <v>80</v>
      </c>
      <c r="AH53" s="27" t="s">
        <v>49</v>
      </c>
      <c r="AI53" s="27" t="s">
        <v>49</v>
      </c>
      <c r="AJ53" s="27" t="s">
        <v>49</v>
      </c>
      <c r="AK53" s="27" t="s">
        <v>49</v>
      </c>
      <c r="AL53" s="27" t="s">
        <v>49</v>
      </c>
      <c r="AM53" s="27" t="s">
        <v>49</v>
      </c>
      <c r="AN53" s="58"/>
      <c r="AO53" s="5"/>
      <c r="AP53" s="5"/>
    </row>
    <row r="54" spans="1:42" s="3" customFormat="1" ht="20.100000000000001" customHeight="1" x14ac:dyDescent="0.25">
      <c r="A54" s="61">
        <v>1031</v>
      </c>
      <c r="B54" s="25" t="s">
        <v>67</v>
      </c>
      <c r="C54" s="24" t="s">
        <v>320</v>
      </c>
      <c r="D54" s="76" t="s">
        <v>321</v>
      </c>
      <c r="E54" s="33" t="s">
        <v>322</v>
      </c>
      <c r="F54" s="24" t="s">
        <v>45</v>
      </c>
      <c r="G54" s="76" t="s">
        <v>87</v>
      </c>
      <c r="H54" s="24" t="s">
        <v>72</v>
      </c>
      <c r="I54" s="24" t="s">
        <v>48</v>
      </c>
      <c r="J54" s="84" t="s">
        <v>49</v>
      </c>
      <c r="K54" s="77" t="s">
        <v>49</v>
      </c>
      <c r="L54" s="77" t="s">
        <v>49</v>
      </c>
      <c r="M54" s="76" t="s">
        <v>323</v>
      </c>
      <c r="N54" s="37">
        <v>20</v>
      </c>
      <c r="O54" s="45">
        <v>442000</v>
      </c>
      <c r="P54" s="24" t="s">
        <v>244</v>
      </c>
      <c r="Q54" s="27" t="s">
        <v>49</v>
      </c>
      <c r="R54" s="28">
        <v>92</v>
      </c>
      <c r="S54" s="28">
        <v>11.9</v>
      </c>
      <c r="T54" s="29" t="s">
        <v>51</v>
      </c>
      <c r="U54" s="29" t="s">
        <v>95</v>
      </c>
      <c r="V54" s="29" t="s">
        <v>53</v>
      </c>
      <c r="W54" s="29" t="s">
        <v>53</v>
      </c>
      <c r="X54" s="27" t="s">
        <v>49</v>
      </c>
      <c r="Y54" s="27" t="s">
        <v>49</v>
      </c>
      <c r="Z54" s="29" t="s">
        <v>208</v>
      </c>
      <c r="AA54" s="29" t="s">
        <v>208</v>
      </c>
      <c r="AB54" s="29" t="s">
        <v>208</v>
      </c>
      <c r="AC54" s="30" t="s">
        <v>59</v>
      </c>
      <c r="AD54" s="27" t="s">
        <v>49</v>
      </c>
      <c r="AE54" s="29" t="s">
        <v>60</v>
      </c>
      <c r="AF54" s="29" t="s">
        <v>89</v>
      </c>
      <c r="AG54" s="29" t="s">
        <v>80</v>
      </c>
      <c r="AH54" s="27" t="s">
        <v>49</v>
      </c>
      <c r="AI54" s="27" t="s">
        <v>49</v>
      </c>
      <c r="AJ54" s="27" t="s">
        <v>49</v>
      </c>
      <c r="AK54" s="27" t="s">
        <v>49</v>
      </c>
      <c r="AL54" s="27" t="s">
        <v>49</v>
      </c>
      <c r="AM54" s="27" t="s">
        <v>49</v>
      </c>
      <c r="AN54" s="58"/>
      <c r="AO54" s="5"/>
      <c r="AP54" s="5"/>
    </row>
    <row r="55" spans="1:42" s="3" customFormat="1" ht="20.100000000000001" customHeight="1" x14ac:dyDescent="0.25">
      <c r="A55" s="42">
        <v>1032</v>
      </c>
      <c r="B55" s="25" t="s">
        <v>67</v>
      </c>
      <c r="C55" s="24" t="s">
        <v>324</v>
      </c>
      <c r="D55" s="76" t="s">
        <v>325</v>
      </c>
      <c r="E55" s="24" t="s">
        <v>326</v>
      </c>
      <c r="F55" s="24" t="s">
        <v>45</v>
      </c>
      <c r="G55" s="76" t="s">
        <v>87</v>
      </c>
      <c r="H55" s="24" t="s">
        <v>72</v>
      </c>
      <c r="I55" s="25" t="s">
        <v>48</v>
      </c>
      <c r="J55" s="26">
        <v>0.4</v>
      </c>
      <c r="K55" s="24">
        <v>300</v>
      </c>
      <c r="L55" s="24">
        <v>84</v>
      </c>
      <c r="M55" s="77" t="s">
        <v>49</v>
      </c>
      <c r="N55" s="77" t="s">
        <v>49</v>
      </c>
      <c r="O55" s="78" t="s">
        <v>49</v>
      </c>
      <c r="P55" s="76" t="s">
        <v>73</v>
      </c>
      <c r="Q55" s="27" t="s">
        <v>49</v>
      </c>
      <c r="R55" s="28">
        <v>4</v>
      </c>
      <c r="S55" s="28">
        <v>0.1</v>
      </c>
      <c r="T55" s="29" t="s">
        <v>51</v>
      </c>
      <c r="U55" s="29" t="s">
        <v>95</v>
      </c>
      <c r="V55" s="29" t="s">
        <v>53</v>
      </c>
      <c r="W55" s="29" t="s">
        <v>53</v>
      </c>
      <c r="X55" s="27" t="s">
        <v>49</v>
      </c>
      <c r="Y55" s="27" t="s">
        <v>49</v>
      </c>
      <c r="Z55" s="29" t="s">
        <v>95</v>
      </c>
      <c r="AA55" s="29" t="s">
        <v>95</v>
      </c>
      <c r="AB55" s="29" t="s">
        <v>95</v>
      </c>
      <c r="AC55" s="30" t="s">
        <v>209</v>
      </c>
      <c r="AD55" s="27" t="s">
        <v>49</v>
      </c>
      <c r="AE55" s="29" t="s">
        <v>60</v>
      </c>
      <c r="AF55" s="29" t="s">
        <v>89</v>
      </c>
      <c r="AG55" s="29" t="s">
        <v>80</v>
      </c>
      <c r="AH55" s="27" t="s">
        <v>49</v>
      </c>
      <c r="AI55" s="27" t="s">
        <v>49</v>
      </c>
      <c r="AJ55" s="27" t="s">
        <v>49</v>
      </c>
      <c r="AK55" s="27" t="s">
        <v>49</v>
      </c>
      <c r="AL55" s="27" t="s">
        <v>49</v>
      </c>
      <c r="AM55" s="27" t="s">
        <v>49</v>
      </c>
      <c r="AN55" s="58"/>
      <c r="AO55" s="5"/>
      <c r="AP55" s="5"/>
    </row>
    <row r="56" spans="1:42" s="3" customFormat="1" ht="20.100000000000001" customHeight="1" x14ac:dyDescent="0.25">
      <c r="A56" s="43">
        <v>1033</v>
      </c>
      <c r="B56" s="25" t="s">
        <v>67</v>
      </c>
      <c r="C56" s="24" t="s">
        <v>327</v>
      </c>
      <c r="D56" s="76" t="s">
        <v>328</v>
      </c>
      <c r="E56" s="37" t="s">
        <v>329</v>
      </c>
      <c r="F56" s="25" t="s">
        <v>45</v>
      </c>
      <c r="G56" s="76" t="s">
        <v>330</v>
      </c>
      <c r="H56" s="25" t="s">
        <v>72</v>
      </c>
      <c r="I56" s="24" t="s">
        <v>48</v>
      </c>
      <c r="J56" s="35">
        <v>10</v>
      </c>
      <c r="K56" s="25">
        <v>800</v>
      </c>
      <c r="L56" s="25">
        <v>84</v>
      </c>
      <c r="M56" s="77" t="s">
        <v>49</v>
      </c>
      <c r="N56" s="77" t="s">
        <v>49</v>
      </c>
      <c r="O56" s="78" t="s">
        <v>49</v>
      </c>
      <c r="P56" s="25" t="s">
        <v>17</v>
      </c>
      <c r="Q56" s="27" t="s">
        <v>49</v>
      </c>
      <c r="R56" s="28">
        <v>20</v>
      </c>
      <c r="S56" s="28">
        <v>0.2</v>
      </c>
      <c r="T56" s="29" t="s">
        <v>51</v>
      </c>
      <c r="U56" s="29" t="s">
        <v>95</v>
      </c>
      <c r="V56" s="29" t="s">
        <v>53</v>
      </c>
      <c r="W56" s="29" t="s">
        <v>53</v>
      </c>
      <c r="X56" s="27" t="s">
        <v>49</v>
      </c>
      <c r="Y56" s="27" t="s">
        <v>49</v>
      </c>
      <c r="Z56" s="29" t="s">
        <v>208</v>
      </c>
      <c r="AA56" s="29" t="s">
        <v>208</v>
      </c>
      <c r="AB56" s="29" t="s">
        <v>208</v>
      </c>
      <c r="AC56" s="30" t="s">
        <v>271</v>
      </c>
      <c r="AD56" s="27" t="s">
        <v>49</v>
      </c>
      <c r="AE56" s="29" t="s">
        <v>60</v>
      </c>
      <c r="AF56" s="27" t="s">
        <v>71</v>
      </c>
      <c r="AG56" s="29" t="s">
        <v>80</v>
      </c>
      <c r="AH56" s="27" t="s">
        <v>49</v>
      </c>
      <c r="AI56" s="27" t="s">
        <v>49</v>
      </c>
      <c r="AJ56" s="27" t="s">
        <v>49</v>
      </c>
      <c r="AK56" s="27" t="s">
        <v>49</v>
      </c>
      <c r="AL56" s="27" t="s">
        <v>49</v>
      </c>
      <c r="AM56" s="27" t="s">
        <v>49</v>
      </c>
      <c r="AN56" s="58"/>
      <c r="AO56" s="5"/>
      <c r="AP56" s="5"/>
    </row>
    <row r="57" spans="1:42" s="3" customFormat="1" ht="20.100000000000001" customHeight="1" x14ac:dyDescent="0.25">
      <c r="A57" s="43">
        <v>1034</v>
      </c>
      <c r="B57" s="25" t="s">
        <v>67</v>
      </c>
      <c r="C57" s="24" t="s">
        <v>331</v>
      </c>
      <c r="D57" s="76" t="s">
        <v>332</v>
      </c>
      <c r="E57" s="25" t="s">
        <v>333</v>
      </c>
      <c r="F57" s="25" t="s">
        <v>45</v>
      </c>
      <c r="G57" s="36" t="s">
        <v>330</v>
      </c>
      <c r="H57" s="25" t="s">
        <v>72</v>
      </c>
      <c r="I57" s="24" t="s">
        <v>48</v>
      </c>
      <c r="J57" s="35">
        <v>53</v>
      </c>
      <c r="K57" s="25">
        <v>600</v>
      </c>
      <c r="L57" s="25">
        <v>70</v>
      </c>
      <c r="M57" s="77" t="s">
        <v>49</v>
      </c>
      <c r="N57" s="77" t="s">
        <v>49</v>
      </c>
      <c r="O57" s="78" t="s">
        <v>49</v>
      </c>
      <c r="P57" s="25" t="s">
        <v>50</v>
      </c>
      <c r="Q57" s="27" t="s">
        <v>49</v>
      </c>
      <c r="R57" s="28">
        <v>98.1</v>
      </c>
      <c r="S57" s="28">
        <v>0.8</v>
      </c>
      <c r="T57" s="29" t="s">
        <v>103</v>
      </c>
      <c r="U57" s="29" t="s">
        <v>95</v>
      </c>
      <c r="V57" s="29" t="s">
        <v>53</v>
      </c>
      <c r="W57" s="29" t="s">
        <v>53</v>
      </c>
      <c r="X57" s="27" t="s">
        <v>49</v>
      </c>
      <c r="Y57" s="27" t="s">
        <v>49</v>
      </c>
      <c r="Z57" s="29" t="s">
        <v>208</v>
      </c>
      <c r="AA57" s="29" t="s">
        <v>208</v>
      </c>
      <c r="AB57" s="29" t="s">
        <v>208</v>
      </c>
      <c r="AC57" s="29" t="s">
        <v>271</v>
      </c>
      <c r="AD57" s="27" t="s">
        <v>49</v>
      </c>
      <c r="AE57" s="29" t="s">
        <v>60</v>
      </c>
      <c r="AF57" s="27" t="s">
        <v>49</v>
      </c>
      <c r="AG57" s="29" t="s">
        <v>80</v>
      </c>
      <c r="AH57" s="27" t="s">
        <v>49</v>
      </c>
      <c r="AI57" s="27" t="s">
        <v>49</v>
      </c>
      <c r="AJ57" s="27" t="s">
        <v>49</v>
      </c>
      <c r="AK57" s="27" t="s">
        <v>49</v>
      </c>
      <c r="AL57" s="27" t="s">
        <v>49</v>
      </c>
      <c r="AM57" s="27" t="s">
        <v>49</v>
      </c>
      <c r="AN57" s="58"/>
      <c r="AO57" s="5"/>
      <c r="AP57" s="5"/>
    </row>
    <row r="58" spans="1:42" s="3" customFormat="1" ht="20.100000000000001" customHeight="1" x14ac:dyDescent="0.25">
      <c r="A58" s="42">
        <v>1035</v>
      </c>
      <c r="B58" s="25" t="s">
        <v>67</v>
      </c>
      <c r="C58" s="24" t="s">
        <v>334</v>
      </c>
      <c r="D58" s="76" t="s">
        <v>335</v>
      </c>
      <c r="E58" s="24" t="s">
        <v>336</v>
      </c>
      <c r="F58" s="24" t="s">
        <v>45</v>
      </c>
      <c r="G58" s="24" t="s">
        <v>71</v>
      </c>
      <c r="H58" s="24" t="s">
        <v>72</v>
      </c>
      <c r="I58" s="24" t="s">
        <v>48</v>
      </c>
      <c r="J58" s="26">
        <v>10</v>
      </c>
      <c r="K58" s="24">
        <v>300</v>
      </c>
      <c r="L58" s="24">
        <v>70</v>
      </c>
      <c r="M58" s="77" t="s">
        <v>49</v>
      </c>
      <c r="N58" s="77" t="s">
        <v>49</v>
      </c>
      <c r="O58" s="78" t="s">
        <v>49</v>
      </c>
      <c r="P58" s="24" t="s">
        <v>50</v>
      </c>
      <c r="Q58" s="27" t="s">
        <v>49</v>
      </c>
      <c r="R58" s="28">
        <v>15.1</v>
      </c>
      <c r="S58" s="28">
        <v>0.1</v>
      </c>
      <c r="T58" s="29" t="s">
        <v>103</v>
      </c>
      <c r="U58" s="29" t="s">
        <v>95</v>
      </c>
      <c r="V58" s="29" t="s">
        <v>53</v>
      </c>
      <c r="W58" s="29" t="s">
        <v>53</v>
      </c>
      <c r="X58" s="27" t="s">
        <v>49</v>
      </c>
      <c r="Y58" s="27" t="s">
        <v>49</v>
      </c>
      <c r="Z58" s="29" t="s">
        <v>208</v>
      </c>
      <c r="AA58" s="29" t="s">
        <v>208</v>
      </c>
      <c r="AB58" s="29" t="s">
        <v>208</v>
      </c>
      <c r="AC58" s="30" t="s">
        <v>209</v>
      </c>
      <c r="AD58" s="27" t="s">
        <v>49</v>
      </c>
      <c r="AE58" s="29" t="s">
        <v>60</v>
      </c>
      <c r="AF58" s="27" t="s">
        <v>49</v>
      </c>
      <c r="AG58" s="29" t="s">
        <v>80</v>
      </c>
      <c r="AH58" s="27" t="s">
        <v>49</v>
      </c>
      <c r="AI58" s="27" t="s">
        <v>49</v>
      </c>
      <c r="AJ58" s="27" t="s">
        <v>49</v>
      </c>
      <c r="AK58" s="27" t="s">
        <v>49</v>
      </c>
      <c r="AL58" s="27" t="s">
        <v>49</v>
      </c>
      <c r="AM58" s="27" t="s">
        <v>49</v>
      </c>
      <c r="AN58" s="58"/>
      <c r="AO58" s="5"/>
      <c r="AP58" s="5"/>
    </row>
    <row r="59" spans="1:42" s="3" customFormat="1" ht="20.100000000000001" customHeight="1" x14ac:dyDescent="0.25">
      <c r="A59" s="43">
        <v>1036</v>
      </c>
      <c r="B59" s="25" t="s">
        <v>67</v>
      </c>
      <c r="C59" s="24" t="s">
        <v>337</v>
      </c>
      <c r="D59" s="76" t="s">
        <v>338</v>
      </c>
      <c r="E59" s="24" t="s">
        <v>339</v>
      </c>
      <c r="F59" s="24" t="s">
        <v>45</v>
      </c>
      <c r="G59" s="24" t="s">
        <v>71</v>
      </c>
      <c r="H59" s="24" t="s">
        <v>72</v>
      </c>
      <c r="I59" s="24" t="s">
        <v>48</v>
      </c>
      <c r="J59" s="26">
        <v>52</v>
      </c>
      <c r="K59" s="24">
        <v>400</v>
      </c>
      <c r="L59" s="24">
        <v>70</v>
      </c>
      <c r="M59" s="77" t="s">
        <v>49</v>
      </c>
      <c r="N59" s="77" t="s">
        <v>49</v>
      </c>
      <c r="O59" s="78" t="s">
        <v>49</v>
      </c>
      <c r="P59" s="24" t="s">
        <v>50</v>
      </c>
      <c r="Q59" s="27" t="s">
        <v>49</v>
      </c>
      <c r="R59" s="28">
        <v>84.3</v>
      </c>
      <c r="S59" s="28">
        <v>0.7</v>
      </c>
      <c r="T59" s="29" t="s">
        <v>103</v>
      </c>
      <c r="U59" s="29" t="s">
        <v>340</v>
      </c>
      <c r="V59" s="29" t="s">
        <v>53</v>
      </c>
      <c r="W59" s="29" t="s">
        <v>53</v>
      </c>
      <c r="X59" s="27" t="s">
        <v>49</v>
      </c>
      <c r="Y59" s="27" t="s">
        <v>49</v>
      </c>
      <c r="Z59" s="29" t="s">
        <v>208</v>
      </c>
      <c r="AA59" s="29" t="s">
        <v>208</v>
      </c>
      <c r="AB59" s="29" t="s">
        <v>208</v>
      </c>
      <c r="AC59" s="30" t="s">
        <v>79</v>
      </c>
      <c r="AD59" s="27" t="s">
        <v>49</v>
      </c>
      <c r="AE59" s="29" t="s">
        <v>60</v>
      </c>
      <c r="AF59" s="29" t="s">
        <v>71</v>
      </c>
      <c r="AG59" s="29" t="s">
        <v>80</v>
      </c>
      <c r="AH59" s="27" t="s">
        <v>49</v>
      </c>
      <c r="AI59" s="27" t="s">
        <v>49</v>
      </c>
      <c r="AJ59" s="27" t="s">
        <v>49</v>
      </c>
      <c r="AK59" s="27" t="s">
        <v>49</v>
      </c>
      <c r="AL59" s="27" t="s">
        <v>49</v>
      </c>
      <c r="AM59" s="27" t="s">
        <v>49</v>
      </c>
      <c r="AN59" s="79" t="s">
        <v>341</v>
      </c>
      <c r="AO59" s="5"/>
      <c r="AP59" s="5"/>
    </row>
    <row r="60" spans="1:42" s="3" customFormat="1" ht="20.100000000000001" customHeight="1" x14ac:dyDescent="0.25">
      <c r="A60" s="43">
        <v>1038</v>
      </c>
      <c r="B60" s="25" t="s">
        <v>67</v>
      </c>
      <c r="C60" s="24" t="s">
        <v>342</v>
      </c>
      <c r="D60" s="76" t="s">
        <v>343</v>
      </c>
      <c r="E60" s="24" t="s">
        <v>344</v>
      </c>
      <c r="F60" s="24" t="s">
        <v>45</v>
      </c>
      <c r="G60" s="24" t="s">
        <v>71</v>
      </c>
      <c r="H60" s="24" t="s">
        <v>72</v>
      </c>
      <c r="I60" s="24" t="s">
        <v>48</v>
      </c>
      <c r="J60" s="26">
        <v>9</v>
      </c>
      <c r="K60" s="24">
        <v>100</v>
      </c>
      <c r="L60" s="24">
        <v>70</v>
      </c>
      <c r="M60" s="77" t="s">
        <v>49</v>
      </c>
      <c r="N60" s="77" t="s">
        <v>49</v>
      </c>
      <c r="O60" s="78" t="s">
        <v>49</v>
      </c>
      <c r="P60" s="24" t="s">
        <v>73</v>
      </c>
      <c r="Q60" s="27" t="s">
        <v>49</v>
      </c>
      <c r="R60" s="28">
        <v>11.5</v>
      </c>
      <c r="S60" s="28">
        <v>0.1</v>
      </c>
      <c r="T60" s="29" t="s">
        <v>51</v>
      </c>
      <c r="U60" s="29" t="s">
        <v>95</v>
      </c>
      <c r="V60" s="29" t="s">
        <v>53</v>
      </c>
      <c r="W60" s="29" t="s">
        <v>53</v>
      </c>
      <c r="X60" s="27" t="s">
        <v>49</v>
      </c>
      <c r="Y60" s="27" t="s">
        <v>49</v>
      </c>
      <c r="Z60" s="29" t="s">
        <v>208</v>
      </c>
      <c r="AA60" s="29" t="s">
        <v>208</v>
      </c>
      <c r="AB60" s="29" t="s">
        <v>208</v>
      </c>
      <c r="AC60" s="30" t="s">
        <v>209</v>
      </c>
      <c r="AD60" s="27" t="s">
        <v>49</v>
      </c>
      <c r="AE60" s="29" t="s">
        <v>60</v>
      </c>
      <c r="AF60" s="29" t="s">
        <v>71</v>
      </c>
      <c r="AG60" s="29" t="s">
        <v>80</v>
      </c>
      <c r="AH60" s="27" t="s">
        <v>49</v>
      </c>
      <c r="AI60" s="27" t="s">
        <v>49</v>
      </c>
      <c r="AJ60" s="27" t="s">
        <v>49</v>
      </c>
      <c r="AK60" s="27" t="s">
        <v>49</v>
      </c>
      <c r="AL60" s="27" t="s">
        <v>49</v>
      </c>
      <c r="AM60" s="27" t="s">
        <v>49</v>
      </c>
      <c r="AN60" s="79" t="s">
        <v>345</v>
      </c>
      <c r="AO60" s="5"/>
      <c r="AP60" s="5"/>
    </row>
    <row r="61" spans="1:42" s="3" customFormat="1" ht="20.100000000000001" customHeight="1" x14ac:dyDescent="0.25">
      <c r="A61" s="43">
        <v>1039</v>
      </c>
      <c r="B61" s="25" t="s">
        <v>67</v>
      </c>
      <c r="C61" s="24" t="s">
        <v>346</v>
      </c>
      <c r="D61" s="25" t="s">
        <v>347</v>
      </c>
      <c r="E61" s="25" t="s">
        <v>348</v>
      </c>
      <c r="F61" s="25" t="s">
        <v>45</v>
      </c>
      <c r="G61" s="25" t="s">
        <v>46</v>
      </c>
      <c r="H61" s="25" t="s">
        <v>349</v>
      </c>
      <c r="I61" s="24" t="s">
        <v>48</v>
      </c>
      <c r="J61" s="84" t="s">
        <v>49</v>
      </c>
      <c r="K61" s="77" t="s">
        <v>49</v>
      </c>
      <c r="L61" s="77" t="s">
        <v>49</v>
      </c>
      <c r="M61" s="25" t="s">
        <v>350</v>
      </c>
      <c r="N61" s="25">
        <v>36</v>
      </c>
      <c r="O61" s="50">
        <v>1300000</v>
      </c>
      <c r="P61" s="25" t="s">
        <v>244</v>
      </c>
      <c r="Q61" s="27" t="s">
        <v>49</v>
      </c>
      <c r="R61" s="28">
        <v>152.19999999999999</v>
      </c>
      <c r="S61" s="28">
        <v>21.2</v>
      </c>
      <c r="T61" s="29" t="s">
        <v>103</v>
      </c>
      <c r="U61" s="29" t="s">
        <v>95</v>
      </c>
      <c r="V61" s="29" t="s">
        <v>53</v>
      </c>
      <c r="W61" s="29" t="s">
        <v>53</v>
      </c>
      <c r="X61" s="27" t="s">
        <v>49</v>
      </c>
      <c r="Y61" s="27" t="s">
        <v>49</v>
      </c>
      <c r="Z61" s="29" t="s">
        <v>95</v>
      </c>
      <c r="AA61" s="29" t="s">
        <v>95</v>
      </c>
      <c r="AB61" s="29" t="s">
        <v>75</v>
      </c>
      <c r="AC61" s="29" t="s">
        <v>351</v>
      </c>
      <c r="AD61" s="27" t="s">
        <v>49</v>
      </c>
      <c r="AE61" s="29" t="s">
        <v>60</v>
      </c>
      <c r="AF61" s="29" t="s">
        <v>46</v>
      </c>
      <c r="AG61" s="29" t="s">
        <v>80</v>
      </c>
      <c r="AH61" s="27" t="s">
        <v>49</v>
      </c>
      <c r="AI61" s="27" t="s">
        <v>49</v>
      </c>
      <c r="AJ61" s="27" t="s">
        <v>49</v>
      </c>
      <c r="AK61" s="27" t="s">
        <v>49</v>
      </c>
      <c r="AL61" s="27" t="s">
        <v>49</v>
      </c>
      <c r="AM61" s="27" t="s">
        <v>49</v>
      </c>
      <c r="AN61" s="58"/>
      <c r="AO61" s="5"/>
      <c r="AP61" s="5"/>
    </row>
    <row r="62" spans="1:42" s="3" customFormat="1" ht="20.100000000000001" customHeight="1" x14ac:dyDescent="0.25">
      <c r="A62" s="43">
        <v>1040</v>
      </c>
      <c r="B62" s="25" t="s">
        <v>67</v>
      </c>
      <c r="C62" s="76" t="s">
        <v>352</v>
      </c>
      <c r="D62" s="76" t="s">
        <v>353</v>
      </c>
      <c r="E62" s="25" t="s">
        <v>354</v>
      </c>
      <c r="F62" s="25" t="s">
        <v>45</v>
      </c>
      <c r="G62" s="25" t="s">
        <v>46</v>
      </c>
      <c r="H62" s="76" t="s">
        <v>355</v>
      </c>
      <c r="I62" s="24" t="s">
        <v>48</v>
      </c>
      <c r="J62" s="84" t="s">
        <v>49</v>
      </c>
      <c r="K62" s="77" t="s">
        <v>49</v>
      </c>
      <c r="L62" s="77" t="s">
        <v>49</v>
      </c>
      <c r="M62" s="77" t="s">
        <v>49</v>
      </c>
      <c r="N62" s="77" t="s">
        <v>49</v>
      </c>
      <c r="O62" s="78" t="s">
        <v>49</v>
      </c>
      <c r="P62" s="51" t="s">
        <v>17</v>
      </c>
      <c r="Q62" s="27" t="s">
        <v>49</v>
      </c>
      <c r="R62" s="28">
        <v>110</v>
      </c>
      <c r="S62" s="28">
        <v>0.9</v>
      </c>
      <c r="T62" s="29" t="s">
        <v>51</v>
      </c>
      <c r="U62" s="29" t="s">
        <v>95</v>
      </c>
      <c r="V62" s="29" t="s">
        <v>53</v>
      </c>
      <c r="W62" s="29" t="s">
        <v>53</v>
      </c>
      <c r="X62" s="27" t="s">
        <v>49</v>
      </c>
      <c r="Y62" s="27" t="s">
        <v>49</v>
      </c>
      <c r="Z62" s="29" t="s">
        <v>95</v>
      </c>
      <c r="AA62" s="29" t="s">
        <v>95</v>
      </c>
      <c r="AB62" s="29" t="s">
        <v>75</v>
      </c>
      <c r="AC62" s="29" t="s">
        <v>79</v>
      </c>
      <c r="AD62" s="27" t="s">
        <v>49</v>
      </c>
      <c r="AE62" s="29" t="s">
        <v>60</v>
      </c>
      <c r="AF62" s="27" t="s">
        <v>49</v>
      </c>
      <c r="AG62" s="29" t="s">
        <v>80</v>
      </c>
      <c r="AH62" s="27" t="s">
        <v>49</v>
      </c>
      <c r="AI62" s="27" t="s">
        <v>49</v>
      </c>
      <c r="AJ62" s="27" t="s">
        <v>49</v>
      </c>
      <c r="AK62" s="27" t="s">
        <v>49</v>
      </c>
      <c r="AL62" s="27" t="s">
        <v>49</v>
      </c>
      <c r="AM62" s="27" t="s">
        <v>49</v>
      </c>
      <c r="AN62" s="58"/>
      <c r="AO62" s="5"/>
      <c r="AP62" s="5"/>
    </row>
    <row r="63" spans="1:42" s="3" customFormat="1" ht="20.100000000000001" customHeight="1" x14ac:dyDescent="0.25">
      <c r="A63" s="43">
        <v>1041</v>
      </c>
      <c r="B63" s="25" t="s">
        <v>67</v>
      </c>
      <c r="C63" s="24" t="s">
        <v>356</v>
      </c>
      <c r="D63" s="76" t="s">
        <v>357</v>
      </c>
      <c r="E63" s="76" t="s">
        <v>358</v>
      </c>
      <c r="F63" s="25" t="s">
        <v>45</v>
      </c>
      <c r="G63" s="25" t="s">
        <v>46</v>
      </c>
      <c r="H63" s="25" t="s">
        <v>47</v>
      </c>
      <c r="I63" s="25" t="s">
        <v>48</v>
      </c>
      <c r="J63" s="35">
        <v>6.5</v>
      </c>
      <c r="K63" s="25">
        <v>400</v>
      </c>
      <c r="L63" s="25">
        <v>70</v>
      </c>
      <c r="M63" s="77" t="s">
        <v>49</v>
      </c>
      <c r="N63" s="77" t="s">
        <v>49</v>
      </c>
      <c r="O63" s="78" t="s">
        <v>49</v>
      </c>
      <c r="P63" s="25" t="s">
        <v>73</v>
      </c>
      <c r="Q63" s="27" t="s">
        <v>49</v>
      </c>
      <c r="R63" s="28">
        <v>17.5</v>
      </c>
      <c r="S63" s="28">
        <v>0.1</v>
      </c>
      <c r="T63" s="29" t="s">
        <v>51</v>
      </c>
      <c r="U63" s="29" t="s">
        <v>95</v>
      </c>
      <c r="V63" s="29" t="s">
        <v>53</v>
      </c>
      <c r="W63" s="29" t="s">
        <v>53</v>
      </c>
      <c r="X63" s="27" t="s">
        <v>49</v>
      </c>
      <c r="Y63" s="27" t="s">
        <v>49</v>
      </c>
      <c r="Z63" s="29" t="s">
        <v>95</v>
      </c>
      <c r="AA63" s="29" t="s">
        <v>95</v>
      </c>
      <c r="AB63" s="29" t="s">
        <v>95</v>
      </c>
      <c r="AC63" s="29" t="s">
        <v>271</v>
      </c>
      <c r="AD63" s="27" t="s">
        <v>49</v>
      </c>
      <c r="AE63" s="29" t="s">
        <v>60</v>
      </c>
      <c r="AF63" s="29" t="s">
        <v>46</v>
      </c>
      <c r="AG63" s="29" t="s">
        <v>80</v>
      </c>
      <c r="AH63" s="27" t="s">
        <v>49</v>
      </c>
      <c r="AI63" s="27" t="s">
        <v>49</v>
      </c>
      <c r="AJ63" s="27" t="s">
        <v>49</v>
      </c>
      <c r="AK63" s="27" t="s">
        <v>49</v>
      </c>
      <c r="AL63" s="27" t="s">
        <v>49</v>
      </c>
      <c r="AM63" s="27" t="s">
        <v>49</v>
      </c>
      <c r="AN63" s="58"/>
      <c r="AO63" s="5"/>
      <c r="AP63" s="5"/>
    </row>
    <row r="64" spans="1:42" s="3" customFormat="1" ht="20.100000000000001" customHeight="1" x14ac:dyDescent="0.25">
      <c r="A64" s="43">
        <v>1042</v>
      </c>
      <c r="B64" s="25" t="s">
        <v>67</v>
      </c>
      <c r="C64" s="24" t="s">
        <v>359</v>
      </c>
      <c r="D64" s="76" t="s">
        <v>360</v>
      </c>
      <c r="E64" s="76" t="s">
        <v>358</v>
      </c>
      <c r="F64" s="25" t="s">
        <v>45</v>
      </c>
      <c r="G64" s="25" t="s">
        <v>46</v>
      </c>
      <c r="H64" s="25" t="s">
        <v>47</v>
      </c>
      <c r="I64" s="25" t="s">
        <v>48</v>
      </c>
      <c r="J64" s="35">
        <v>0.1</v>
      </c>
      <c r="K64" s="25">
        <v>100</v>
      </c>
      <c r="L64" s="25">
        <v>100</v>
      </c>
      <c r="M64" s="77" t="s">
        <v>49</v>
      </c>
      <c r="N64" s="77" t="s">
        <v>49</v>
      </c>
      <c r="O64" s="78" t="s">
        <v>49</v>
      </c>
      <c r="P64" s="25" t="s">
        <v>73</v>
      </c>
      <c r="Q64" s="27" t="s">
        <v>49</v>
      </c>
      <c r="R64" s="28">
        <v>3.5</v>
      </c>
      <c r="S64" s="28">
        <v>0.1</v>
      </c>
      <c r="T64" s="29" t="s">
        <v>51</v>
      </c>
      <c r="U64" s="29" t="s">
        <v>95</v>
      </c>
      <c r="V64" s="29" t="s">
        <v>53</v>
      </c>
      <c r="W64" s="29" t="s">
        <v>53</v>
      </c>
      <c r="X64" s="27" t="s">
        <v>49</v>
      </c>
      <c r="Y64" s="27" t="s">
        <v>49</v>
      </c>
      <c r="Z64" s="29" t="s">
        <v>188</v>
      </c>
      <c r="AA64" s="29" t="s">
        <v>175</v>
      </c>
      <c r="AB64" s="29" t="s">
        <v>105</v>
      </c>
      <c r="AC64" s="29" t="s">
        <v>271</v>
      </c>
      <c r="AD64" s="27" t="s">
        <v>49</v>
      </c>
      <c r="AE64" s="29" t="s">
        <v>60</v>
      </c>
      <c r="AF64" s="27" t="s">
        <v>49</v>
      </c>
      <c r="AG64" s="29" t="s">
        <v>80</v>
      </c>
      <c r="AH64" s="27" t="s">
        <v>49</v>
      </c>
      <c r="AI64" s="27" t="s">
        <v>49</v>
      </c>
      <c r="AJ64" s="27" t="s">
        <v>49</v>
      </c>
      <c r="AK64" s="27" t="s">
        <v>49</v>
      </c>
      <c r="AL64" s="27" t="s">
        <v>49</v>
      </c>
      <c r="AM64" s="27" t="s">
        <v>49</v>
      </c>
      <c r="AN64" s="58"/>
      <c r="AO64" s="5"/>
      <c r="AP64" s="5"/>
    </row>
    <row r="65" spans="1:42" s="3" customFormat="1" ht="20.100000000000001" customHeight="1" x14ac:dyDescent="0.25">
      <c r="A65" s="43">
        <v>1043</v>
      </c>
      <c r="B65" s="25" t="s">
        <v>67</v>
      </c>
      <c r="C65" s="24" t="s">
        <v>361</v>
      </c>
      <c r="D65" s="76" t="s">
        <v>362</v>
      </c>
      <c r="E65" s="76" t="s">
        <v>358</v>
      </c>
      <c r="F65" s="25" t="s">
        <v>45</v>
      </c>
      <c r="G65" s="25" t="s">
        <v>46</v>
      </c>
      <c r="H65" s="25" t="s">
        <v>47</v>
      </c>
      <c r="I65" s="25" t="s">
        <v>48</v>
      </c>
      <c r="J65" s="35">
        <v>0.4</v>
      </c>
      <c r="K65" s="25">
        <v>400</v>
      </c>
      <c r="L65" s="25">
        <v>100</v>
      </c>
      <c r="M65" s="77" t="s">
        <v>49</v>
      </c>
      <c r="N65" s="77" t="s">
        <v>49</v>
      </c>
      <c r="O65" s="78" t="s">
        <v>49</v>
      </c>
      <c r="P65" s="25" t="s">
        <v>73</v>
      </c>
      <c r="Q65" s="27" t="s">
        <v>49</v>
      </c>
      <c r="R65" s="28">
        <v>4.5</v>
      </c>
      <c r="S65" s="28">
        <v>0.1</v>
      </c>
      <c r="T65" s="29" t="s">
        <v>51</v>
      </c>
      <c r="U65" s="29" t="s">
        <v>95</v>
      </c>
      <c r="V65" s="29" t="s">
        <v>53</v>
      </c>
      <c r="W65" s="29" t="s">
        <v>53</v>
      </c>
      <c r="X65" s="27" t="s">
        <v>49</v>
      </c>
      <c r="Y65" s="27" t="s">
        <v>49</v>
      </c>
      <c r="Z65" s="29" t="s">
        <v>188</v>
      </c>
      <c r="AA65" s="29" t="s">
        <v>175</v>
      </c>
      <c r="AB65" s="29" t="s">
        <v>105</v>
      </c>
      <c r="AC65" s="29" t="s">
        <v>271</v>
      </c>
      <c r="AD65" s="27" t="s">
        <v>49</v>
      </c>
      <c r="AE65" s="29" t="s">
        <v>60</v>
      </c>
      <c r="AF65" s="27" t="s">
        <v>49</v>
      </c>
      <c r="AG65" s="29" t="s">
        <v>80</v>
      </c>
      <c r="AH65" s="27" t="s">
        <v>49</v>
      </c>
      <c r="AI65" s="27" t="s">
        <v>49</v>
      </c>
      <c r="AJ65" s="27" t="s">
        <v>49</v>
      </c>
      <c r="AK65" s="27" t="s">
        <v>49</v>
      </c>
      <c r="AL65" s="27" t="s">
        <v>49</v>
      </c>
      <c r="AM65" s="27" t="s">
        <v>49</v>
      </c>
      <c r="AN65" s="58"/>
      <c r="AO65" s="5"/>
      <c r="AP65" s="5"/>
    </row>
    <row r="66" spans="1:42" s="3" customFormat="1" ht="20.100000000000001" customHeight="1" x14ac:dyDescent="0.25">
      <c r="A66" s="43">
        <v>1044</v>
      </c>
      <c r="B66" s="25" t="s">
        <v>67</v>
      </c>
      <c r="C66" s="24" t="s">
        <v>363</v>
      </c>
      <c r="D66" s="76" t="s">
        <v>364</v>
      </c>
      <c r="E66" s="76" t="s">
        <v>365</v>
      </c>
      <c r="F66" s="25" t="s">
        <v>45</v>
      </c>
      <c r="G66" s="25" t="s">
        <v>46</v>
      </c>
      <c r="H66" s="76" t="s">
        <v>366</v>
      </c>
      <c r="I66" s="25" t="s">
        <v>48</v>
      </c>
      <c r="J66" s="35">
        <v>0.3</v>
      </c>
      <c r="K66" s="25">
        <v>400</v>
      </c>
      <c r="L66" s="25">
        <v>70</v>
      </c>
      <c r="M66" s="77" t="s">
        <v>49</v>
      </c>
      <c r="N66" s="77" t="s">
        <v>49</v>
      </c>
      <c r="O66" s="78" t="s">
        <v>49</v>
      </c>
      <c r="P66" s="25" t="s">
        <v>73</v>
      </c>
      <c r="Q66" s="27" t="s">
        <v>49</v>
      </c>
      <c r="R66" s="28">
        <v>3.5</v>
      </c>
      <c r="S66" s="28">
        <v>0.1</v>
      </c>
      <c r="T66" s="29" t="s">
        <v>51</v>
      </c>
      <c r="U66" s="29" t="s">
        <v>95</v>
      </c>
      <c r="V66" s="29" t="s">
        <v>53</v>
      </c>
      <c r="W66" s="29" t="s">
        <v>53</v>
      </c>
      <c r="X66" s="27" t="s">
        <v>49</v>
      </c>
      <c r="Y66" s="27" t="s">
        <v>49</v>
      </c>
      <c r="Z66" s="29" t="s">
        <v>95</v>
      </c>
      <c r="AA66" s="29" t="s">
        <v>95</v>
      </c>
      <c r="AB66" s="29" t="s">
        <v>75</v>
      </c>
      <c r="AC66" s="29" t="s">
        <v>351</v>
      </c>
      <c r="AD66" s="27" t="s">
        <v>49</v>
      </c>
      <c r="AE66" s="29" t="s">
        <v>60</v>
      </c>
      <c r="AF66" s="29" t="s">
        <v>46</v>
      </c>
      <c r="AG66" s="29" t="s">
        <v>80</v>
      </c>
      <c r="AH66" s="27" t="s">
        <v>49</v>
      </c>
      <c r="AI66" s="27" t="s">
        <v>49</v>
      </c>
      <c r="AJ66" s="27" t="s">
        <v>49</v>
      </c>
      <c r="AK66" s="27" t="s">
        <v>49</v>
      </c>
      <c r="AL66" s="27" t="s">
        <v>49</v>
      </c>
      <c r="AM66" s="27" t="s">
        <v>49</v>
      </c>
      <c r="AN66" s="58"/>
      <c r="AO66" s="5"/>
      <c r="AP66" s="5"/>
    </row>
    <row r="67" spans="1:42" s="3" customFormat="1" ht="20.100000000000001" customHeight="1" x14ac:dyDescent="0.25">
      <c r="A67" s="43">
        <v>1045</v>
      </c>
      <c r="B67" s="25" t="s">
        <v>67</v>
      </c>
      <c r="C67" s="24" t="s">
        <v>367</v>
      </c>
      <c r="D67" s="76" t="s">
        <v>368</v>
      </c>
      <c r="E67" s="76" t="s">
        <v>365</v>
      </c>
      <c r="F67" s="25" t="s">
        <v>45</v>
      </c>
      <c r="G67" s="25" t="s">
        <v>46</v>
      </c>
      <c r="H67" s="25" t="s">
        <v>47</v>
      </c>
      <c r="I67" s="25" t="s">
        <v>48</v>
      </c>
      <c r="J67" s="35">
        <v>6.9</v>
      </c>
      <c r="K67" s="25">
        <v>300</v>
      </c>
      <c r="L67" s="25">
        <v>70</v>
      </c>
      <c r="M67" s="77" t="s">
        <v>49</v>
      </c>
      <c r="N67" s="77" t="s">
        <v>49</v>
      </c>
      <c r="O67" s="78" t="s">
        <v>49</v>
      </c>
      <c r="P67" s="25" t="s">
        <v>73</v>
      </c>
      <c r="Q67" s="27" t="s">
        <v>49</v>
      </c>
      <c r="R67" s="28">
        <v>19.5</v>
      </c>
      <c r="S67" s="28">
        <v>0.2</v>
      </c>
      <c r="T67" s="29" t="s">
        <v>51</v>
      </c>
      <c r="U67" s="29" t="s">
        <v>95</v>
      </c>
      <c r="V67" s="29" t="s">
        <v>53</v>
      </c>
      <c r="W67" s="29" t="s">
        <v>53</v>
      </c>
      <c r="X67" s="27" t="s">
        <v>49</v>
      </c>
      <c r="Y67" s="27" t="s">
        <v>49</v>
      </c>
      <c r="Z67" s="29" t="s">
        <v>95</v>
      </c>
      <c r="AA67" s="29" t="s">
        <v>75</v>
      </c>
      <c r="AB67" s="29" t="s">
        <v>175</v>
      </c>
      <c r="AC67" s="29" t="s">
        <v>209</v>
      </c>
      <c r="AD67" s="27" t="s">
        <v>49</v>
      </c>
      <c r="AE67" s="29" t="s">
        <v>60</v>
      </c>
      <c r="AF67" s="29" t="s">
        <v>46</v>
      </c>
      <c r="AG67" s="29" t="s">
        <v>80</v>
      </c>
      <c r="AH67" s="27" t="s">
        <v>49</v>
      </c>
      <c r="AI67" s="27" t="s">
        <v>49</v>
      </c>
      <c r="AJ67" s="27" t="s">
        <v>49</v>
      </c>
      <c r="AK67" s="27" t="s">
        <v>49</v>
      </c>
      <c r="AL67" s="27" t="s">
        <v>49</v>
      </c>
      <c r="AM67" s="27" t="s">
        <v>49</v>
      </c>
      <c r="AN67" s="58"/>
      <c r="AO67" s="5"/>
      <c r="AP67" s="5"/>
    </row>
    <row r="68" spans="1:42" s="3" customFormat="1" ht="20.100000000000001" customHeight="1" x14ac:dyDescent="0.25">
      <c r="A68" s="43">
        <v>1046</v>
      </c>
      <c r="B68" s="25" t="s">
        <v>67</v>
      </c>
      <c r="C68" s="24" t="s">
        <v>369</v>
      </c>
      <c r="D68" s="76" t="s">
        <v>370</v>
      </c>
      <c r="E68" s="76" t="s">
        <v>365</v>
      </c>
      <c r="F68" s="25" t="s">
        <v>45</v>
      </c>
      <c r="G68" s="25" t="s">
        <v>46</v>
      </c>
      <c r="H68" s="25" t="s">
        <v>47</v>
      </c>
      <c r="I68" s="25" t="s">
        <v>48</v>
      </c>
      <c r="J68" s="35">
        <v>8.5</v>
      </c>
      <c r="K68" s="25">
        <v>400</v>
      </c>
      <c r="L68" s="25">
        <v>70</v>
      </c>
      <c r="M68" s="77" t="s">
        <v>49</v>
      </c>
      <c r="N68" s="77" t="s">
        <v>49</v>
      </c>
      <c r="O68" s="78" t="s">
        <v>49</v>
      </c>
      <c r="P68" s="25" t="s">
        <v>73</v>
      </c>
      <c r="Q68" s="27" t="s">
        <v>49</v>
      </c>
      <c r="R68" s="28">
        <v>26</v>
      </c>
      <c r="S68" s="28">
        <v>0.2</v>
      </c>
      <c r="T68" s="29" t="s">
        <v>51</v>
      </c>
      <c r="U68" s="29" t="s">
        <v>95</v>
      </c>
      <c r="V68" s="29" t="s">
        <v>53</v>
      </c>
      <c r="W68" s="29" t="s">
        <v>53</v>
      </c>
      <c r="X68" s="27" t="s">
        <v>49</v>
      </c>
      <c r="Y68" s="27" t="s">
        <v>49</v>
      </c>
      <c r="Z68" s="29" t="s">
        <v>95</v>
      </c>
      <c r="AA68" s="29" t="s">
        <v>95</v>
      </c>
      <c r="AB68" s="29" t="s">
        <v>75</v>
      </c>
      <c r="AC68" s="29" t="s">
        <v>351</v>
      </c>
      <c r="AD68" s="27" t="s">
        <v>49</v>
      </c>
      <c r="AE68" s="29" t="s">
        <v>60</v>
      </c>
      <c r="AF68" s="27" t="s">
        <v>49</v>
      </c>
      <c r="AG68" s="29" t="s">
        <v>80</v>
      </c>
      <c r="AH68" s="27" t="s">
        <v>49</v>
      </c>
      <c r="AI68" s="27" t="s">
        <v>49</v>
      </c>
      <c r="AJ68" s="27" t="s">
        <v>49</v>
      </c>
      <c r="AK68" s="27" t="s">
        <v>49</v>
      </c>
      <c r="AL68" s="27" t="s">
        <v>49</v>
      </c>
      <c r="AM68" s="27" t="s">
        <v>49</v>
      </c>
      <c r="AN68" s="58"/>
      <c r="AO68" s="5"/>
      <c r="AP68" s="5"/>
    </row>
    <row r="69" spans="1:42" s="3" customFormat="1" ht="20.100000000000001" customHeight="1" x14ac:dyDescent="0.25">
      <c r="A69" s="43">
        <v>1047</v>
      </c>
      <c r="B69" s="25" t="s">
        <v>67</v>
      </c>
      <c r="C69" s="24" t="s">
        <v>371</v>
      </c>
      <c r="D69" s="25" t="s">
        <v>372</v>
      </c>
      <c r="E69" s="25" t="s">
        <v>373</v>
      </c>
      <c r="F69" s="25" t="s">
        <v>45</v>
      </c>
      <c r="G69" s="76" t="s">
        <v>374</v>
      </c>
      <c r="H69" s="25" t="s">
        <v>102</v>
      </c>
      <c r="I69" s="24" t="s">
        <v>48</v>
      </c>
      <c r="J69" s="35">
        <v>90</v>
      </c>
      <c r="K69" s="25">
        <v>1100</v>
      </c>
      <c r="L69" s="25">
        <v>80</v>
      </c>
      <c r="M69" s="77" t="s">
        <v>49</v>
      </c>
      <c r="N69" s="77" t="s">
        <v>49</v>
      </c>
      <c r="O69" s="78" t="s">
        <v>49</v>
      </c>
      <c r="P69" s="25" t="s">
        <v>50</v>
      </c>
      <c r="Q69" s="27" t="s">
        <v>49</v>
      </c>
      <c r="R69" s="28">
        <v>266</v>
      </c>
      <c r="S69" s="28">
        <v>2.1</v>
      </c>
      <c r="T69" s="29" t="s">
        <v>103</v>
      </c>
      <c r="U69" s="29" t="s">
        <v>95</v>
      </c>
      <c r="V69" s="29" t="s">
        <v>53</v>
      </c>
      <c r="W69" s="29" t="s">
        <v>53</v>
      </c>
      <c r="X69" s="27" t="s">
        <v>49</v>
      </c>
      <c r="Y69" s="27" t="s">
        <v>49</v>
      </c>
      <c r="Z69" s="29" t="s">
        <v>95</v>
      </c>
      <c r="AA69" s="29" t="s">
        <v>95</v>
      </c>
      <c r="AB69" s="29" t="s">
        <v>75</v>
      </c>
      <c r="AC69" s="29" t="s">
        <v>351</v>
      </c>
      <c r="AD69" s="27" t="s">
        <v>49</v>
      </c>
      <c r="AE69" s="29" t="s">
        <v>60</v>
      </c>
      <c r="AF69" s="65" t="s">
        <v>49</v>
      </c>
      <c r="AG69" s="29" t="s">
        <v>80</v>
      </c>
      <c r="AH69" s="27" t="s">
        <v>49</v>
      </c>
      <c r="AI69" s="27" t="s">
        <v>49</v>
      </c>
      <c r="AJ69" s="27" t="s">
        <v>49</v>
      </c>
      <c r="AK69" s="27" t="s">
        <v>49</v>
      </c>
      <c r="AL69" s="27" t="s">
        <v>49</v>
      </c>
      <c r="AM69" s="27" t="s">
        <v>49</v>
      </c>
      <c r="AN69" s="58"/>
      <c r="AO69" s="5"/>
      <c r="AP69" s="5"/>
    </row>
    <row r="70" spans="1:42" s="3" customFormat="1" ht="20.100000000000001" customHeight="1" x14ac:dyDescent="0.25">
      <c r="A70" s="43">
        <v>1048</v>
      </c>
      <c r="B70" s="25" t="s">
        <v>67</v>
      </c>
      <c r="C70" s="24" t="s">
        <v>375</v>
      </c>
      <c r="D70" s="25" t="s">
        <v>376</v>
      </c>
      <c r="E70" s="25" t="s">
        <v>377</v>
      </c>
      <c r="F70" s="25" t="s">
        <v>45</v>
      </c>
      <c r="G70" s="76" t="s">
        <v>374</v>
      </c>
      <c r="H70" s="25" t="s">
        <v>102</v>
      </c>
      <c r="I70" s="24" t="s">
        <v>48</v>
      </c>
      <c r="J70" s="84" t="s">
        <v>49</v>
      </c>
      <c r="K70" s="77" t="s">
        <v>49</v>
      </c>
      <c r="L70" s="77" t="s">
        <v>49</v>
      </c>
      <c r="M70" s="25" t="s">
        <v>378</v>
      </c>
      <c r="N70" s="25">
        <v>12</v>
      </c>
      <c r="O70" s="50">
        <v>1300000</v>
      </c>
      <c r="P70" s="25" t="s">
        <v>244</v>
      </c>
      <c r="Q70" s="27" t="s">
        <v>49</v>
      </c>
      <c r="R70" s="28">
        <v>83.5</v>
      </c>
      <c r="S70" s="28">
        <v>7.6</v>
      </c>
      <c r="T70" s="29" t="s">
        <v>103</v>
      </c>
      <c r="U70" s="29" t="s">
        <v>95</v>
      </c>
      <c r="V70" s="29" t="s">
        <v>53</v>
      </c>
      <c r="W70" s="29" t="s">
        <v>53</v>
      </c>
      <c r="X70" s="27" t="s">
        <v>49</v>
      </c>
      <c r="Y70" s="27" t="s">
        <v>49</v>
      </c>
      <c r="Z70" s="29" t="s">
        <v>95</v>
      </c>
      <c r="AA70" s="29" t="s">
        <v>95</v>
      </c>
      <c r="AB70" s="29" t="s">
        <v>75</v>
      </c>
      <c r="AC70" s="29" t="s">
        <v>351</v>
      </c>
      <c r="AD70" s="27" t="s">
        <v>49</v>
      </c>
      <c r="AE70" s="29" t="s">
        <v>60</v>
      </c>
      <c r="AF70" s="65" t="s">
        <v>49</v>
      </c>
      <c r="AG70" s="29" t="s">
        <v>80</v>
      </c>
      <c r="AH70" s="27" t="s">
        <v>49</v>
      </c>
      <c r="AI70" s="27" t="s">
        <v>49</v>
      </c>
      <c r="AJ70" s="27" t="s">
        <v>49</v>
      </c>
      <c r="AK70" s="27" t="s">
        <v>49</v>
      </c>
      <c r="AL70" s="27" t="s">
        <v>49</v>
      </c>
      <c r="AM70" s="27" t="s">
        <v>49</v>
      </c>
      <c r="AN70" s="58"/>
      <c r="AO70" s="5"/>
      <c r="AP70" s="5"/>
    </row>
    <row r="71" spans="1:42" s="3" customFormat="1" ht="20.100000000000001" customHeight="1" x14ac:dyDescent="0.25">
      <c r="A71" s="43">
        <v>1049</v>
      </c>
      <c r="B71" s="25" t="s">
        <v>67</v>
      </c>
      <c r="C71" s="24" t="s">
        <v>379</v>
      </c>
      <c r="D71" s="25" t="s">
        <v>380</v>
      </c>
      <c r="E71" s="25" t="s">
        <v>377</v>
      </c>
      <c r="F71" s="25" t="s">
        <v>45</v>
      </c>
      <c r="G71" s="76" t="s">
        <v>374</v>
      </c>
      <c r="H71" s="25" t="s">
        <v>102</v>
      </c>
      <c r="I71" s="24" t="s">
        <v>48</v>
      </c>
      <c r="J71" s="84" t="s">
        <v>49</v>
      </c>
      <c r="K71" s="77" t="s">
        <v>49</v>
      </c>
      <c r="L71" s="77" t="s">
        <v>49</v>
      </c>
      <c r="M71" s="25" t="s">
        <v>381</v>
      </c>
      <c r="N71" s="25">
        <v>15</v>
      </c>
      <c r="O71" s="50">
        <v>900000</v>
      </c>
      <c r="P71" s="25" t="s">
        <v>244</v>
      </c>
      <c r="Q71" s="27" t="s">
        <v>49</v>
      </c>
      <c r="R71" s="28">
        <v>88.6</v>
      </c>
      <c r="S71" s="28">
        <v>9.1999999999999993</v>
      </c>
      <c r="T71" s="29" t="s">
        <v>103</v>
      </c>
      <c r="U71" s="29" t="s">
        <v>95</v>
      </c>
      <c r="V71" s="29" t="s">
        <v>53</v>
      </c>
      <c r="W71" s="29" t="s">
        <v>53</v>
      </c>
      <c r="X71" s="27" t="s">
        <v>49</v>
      </c>
      <c r="Y71" s="27" t="s">
        <v>49</v>
      </c>
      <c r="Z71" s="29" t="s">
        <v>95</v>
      </c>
      <c r="AA71" s="29" t="s">
        <v>95</v>
      </c>
      <c r="AB71" s="29" t="s">
        <v>75</v>
      </c>
      <c r="AC71" s="29" t="s">
        <v>351</v>
      </c>
      <c r="AD71" s="27" t="s">
        <v>49</v>
      </c>
      <c r="AE71" s="29" t="s">
        <v>60</v>
      </c>
      <c r="AF71" s="65" t="s">
        <v>49</v>
      </c>
      <c r="AG71" s="29" t="s">
        <v>80</v>
      </c>
      <c r="AH71" s="27" t="s">
        <v>49</v>
      </c>
      <c r="AI71" s="27" t="s">
        <v>49</v>
      </c>
      <c r="AJ71" s="27" t="s">
        <v>49</v>
      </c>
      <c r="AK71" s="27" t="s">
        <v>49</v>
      </c>
      <c r="AL71" s="27" t="s">
        <v>49</v>
      </c>
      <c r="AM71" s="27" t="s">
        <v>49</v>
      </c>
      <c r="AN71" s="58"/>
      <c r="AO71" s="5"/>
      <c r="AP71" s="5"/>
    </row>
    <row r="72" spans="1:42" s="3" customFormat="1" ht="20.100000000000001" customHeight="1" x14ac:dyDescent="0.25">
      <c r="A72" s="43">
        <v>1050</v>
      </c>
      <c r="B72" s="25" t="s">
        <v>67</v>
      </c>
      <c r="C72" s="24" t="s">
        <v>382</v>
      </c>
      <c r="D72" s="29" t="s">
        <v>383</v>
      </c>
      <c r="E72" s="76" t="s">
        <v>384</v>
      </c>
      <c r="F72" s="24" t="s">
        <v>45</v>
      </c>
      <c r="G72" s="24" t="s">
        <v>143</v>
      </c>
      <c r="H72" s="24" t="s">
        <v>162</v>
      </c>
      <c r="I72" s="25" t="s">
        <v>48</v>
      </c>
      <c r="J72" s="26">
        <v>5.5</v>
      </c>
      <c r="K72" s="24">
        <v>400</v>
      </c>
      <c r="L72" s="24">
        <v>84</v>
      </c>
      <c r="M72" s="77" t="s">
        <v>49</v>
      </c>
      <c r="N72" s="77" t="s">
        <v>49</v>
      </c>
      <c r="O72" s="78" t="s">
        <v>49</v>
      </c>
      <c r="P72" s="37" t="s">
        <v>73</v>
      </c>
      <c r="Q72" s="27" t="s">
        <v>49</v>
      </c>
      <c r="R72" s="28">
        <v>7</v>
      </c>
      <c r="S72" s="28">
        <v>0.1</v>
      </c>
      <c r="T72" s="29" t="s">
        <v>51</v>
      </c>
      <c r="U72" s="29" t="s">
        <v>95</v>
      </c>
      <c r="V72" s="29" t="s">
        <v>53</v>
      </c>
      <c r="W72" s="29" t="s">
        <v>53</v>
      </c>
      <c r="X72" s="27" t="s">
        <v>49</v>
      </c>
      <c r="Y72" s="27" t="s">
        <v>49</v>
      </c>
      <c r="Z72" s="29" t="s">
        <v>104</v>
      </c>
      <c r="AA72" s="29" t="s">
        <v>153</v>
      </c>
      <c r="AB72" s="29" t="s">
        <v>124</v>
      </c>
      <c r="AC72" s="29" t="s">
        <v>125</v>
      </c>
      <c r="AD72" s="27" t="s">
        <v>49</v>
      </c>
      <c r="AE72" s="29" t="s">
        <v>60</v>
      </c>
      <c r="AF72" s="76" t="s">
        <v>143</v>
      </c>
      <c r="AG72" s="29" t="s">
        <v>80</v>
      </c>
      <c r="AH72" s="27" t="s">
        <v>49</v>
      </c>
      <c r="AI72" s="27" t="s">
        <v>49</v>
      </c>
      <c r="AJ72" s="27" t="s">
        <v>49</v>
      </c>
      <c r="AK72" s="27" t="s">
        <v>49</v>
      </c>
      <c r="AL72" s="27" t="s">
        <v>49</v>
      </c>
      <c r="AM72" s="27" t="s">
        <v>49</v>
      </c>
      <c r="AN72" s="58"/>
      <c r="AO72" s="5"/>
      <c r="AP72" s="5"/>
    </row>
    <row r="73" spans="1:42" s="3" customFormat="1" ht="20.100000000000001" customHeight="1" x14ac:dyDescent="0.25">
      <c r="A73" s="43">
        <v>1051</v>
      </c>
      <c r="B73" s="25" t="s">
        <v>67</v>
      </c>
      <c r="C73" s="24" t="s">
        <v>385</v>
      </c>
      <c r="D73" s="36" t="s">
        <v>386</v>
      </c>
      <c r="E73" s="76" t="s">
        <v>152</v>
      </c>
      <c r="F73" s="24" t="s">
        <v>45</v>
      </c>
      <c r="G73" s="24" t="s">
        <v>143</v>
      </c>
      <c r="H73" s="24" t="s">
        <v>144</v>
      </c>
      <c r="I73" s="25" t="s">
        <v>48</v>
      </c>
      <c r="J73" s="26">
        <v>0.1</v>
      </c>
      <c r="K73" s="24">
        <v>300</v>
      </c>
      <c r="L73" s="24">
        <v>25</v>
      </c>
      <c r="M73" s="77" t="s">
        <v>49</v>
      </c>
      <c r="N73" s="77" t="s">
        <v>49</v>
      </c>
      <c r="O73" s="78" t="s">
        <v>49</v>
      </c>
      <c r="P73" s="37" t="s">
        <v>73</v>
      </c>
      <c r="Q73" s="27" t="s">
        <v>49</v>
      </c>
      <c r="R73" s="28">
        <v>3</v>
      </c>
      <c r="S73" s="28">
        <v>0.1</v>
      </c>
      <c r="T73" s="29" t="s">
        <v>51</v>
      </c>
      <c r="U73" s="29" t="s">
        <v>95</v>
      </c>
      <c r="V73" s="29" t="s">
        <v>53</v>
      </c>
      <c r="W73" s="29" t="s">
        <v>53</v>
      </c>
      <c r="X73" s="27" t="s">
        <v>49</v>
      </c>
      <c r="Y73" s="27" t="s">
        <v>49</v>
      </c>
      <c r="Z73" s="29" t="s">
        <v>104</v>
      </c>
      <c r="AA73" s="29" t="s">
        <v>153</v>
      </c>
      <c r="AB73" s="29" t="s">
        <v>124</v>
      </c>
      <c r="AC73" s="29" t="s">
        <v>125</v>
      </c>
      <c r="AD73" s="27" t="s">
        <v>49</v>
      </c>
      <c r="AE73" s="29" t="s">
        <v>60</v>
      </c>
      <c r="AF73" s="76" t="s">
        <v>143</v>
      </c>
      <c r="AG73" s="29" t="s">
        <v>80</v>
      </c>
      <c r="AH73" s="27" t="s">
        <v>49</v>
      </c>
      <c r="AI73" s="27" t="s">
        <v>49</v>
      </c>
      <c r="AJ73" s="27" t="s">
        <v>49</v>
      </c>
      <c r="AK73" s="27" t="s">
        <v>49</v>
      </c>
      <c r="AL73" s="27" t="s">
        <v>49</v>
      </c>
      <c r="AM73" s="27" t="s">
        <v>49</v>
      </c>
      <c r="AN73" s="58"/>
      <c r="AO73" s="5"/>
      <c r="AP73" s="5"/>
    </row>
    <row r="74" spans="1:42" s="3" customFormat="1" ht="20.100000000000001" customHeight="1" x14ac:dyDescent="0.25">
      <c r="A74" s="43">
        <v>1052</v>
      </c>
      <c r="B74" s="25" t="s">
        <v>67</v>
      </c>
      <c r="C74" s="24" t="s">
        <v>387</v>
      </c>
      <c r="D74" s="76" t="s">
        <v>388</v>
      </c>
      <c r="E74" s="24" t="s">
        <v>389</v>
      </c>
      <c r="F74" s="25" t="s">
        <v>45</v>
      </c>
      <c r="G74" s="24" t="s">
        <v>390</v>
      </c>
      <c r="H74" s="24" t="s">
        <v>391</v>
      </c>
      <c r="I74" s="25" t="s">
        <v>48</v>
      </c>
      <c r="J74" s="26">
        <v>32.5</v>
      </c>
      <c r="K74" s="24">
        <v>100</v>
      </c>
      <c r="L74" s="24">
        <v>70</v>
      </c>
      <c r="M74" s="77" t="s">
        <v>49</v>
      </c>
      <c r="N74" s="77" t="s">
        <v>49</v>
      </c>
      <c r="O74" s="78" t="s">
        <v>49</v>
      </c>
      <c r="P74" s="76" t="s">
        <v>73</v>
      </c>
      <c r="Q74" s="27" t="s">
        <v>49</v>
      </c>
      <c r="R74" s="28">
        <v>44.9</v>
      </c>
      <c r="S74" s="28">
        <v>0.4</v>
      </c>
      <c r="T74" s="29" t="s">
        <v>51</v>
      </c>
      <c r="U74" s="33" t="s">
        <v>95</v>
      </c>
      <c r="V74" s="29" t="s">
        <v>53</v>
      </c>
      <c r="W74" s="29" t="s">
        <v>53</v>
      </c>
      <c r="X74" s="27" t="s">
        <v>49</v>
      </c>
      <c r="Y74" s="27" t="s">
        <v>49</v>
      </c>
      <c r="Z74" s="29" t="s">
        <v>208</v>
      </c>
      <c r="AA74" s="29" t="s">
        <v>208</v>
      </c>
      <c r="AB74" s="29" t="s">
        <v>208</v>
      </c>
      <c r="AC74" s="48" t="s">
        <v>79</v>
      </c>
      <c r="AD74" s="27" t="s">
        <v>49</v>
      </c>
      <c r="AE74" s="29" t="s">
        <v>60</v>
      </c>
      <c r="AF74" s="27" t="s">
        <v>49</v>
      </c>
      <c r="AG74" s="29" t="s">
        <v>80</v>
      </c>
      <c r="AH74" s="27" t="s">
        <v>49</v>
      </c>
      <c r="AI74" s="27" t="s">
        <v>49</v>
      </c>
      <c r="AJ74" s="27" t="s">
        <v>49</v>
      </c>
      <c r="AK74" s="27" t="s">
        <v>49</v>
      </c>
      <c r="AL74" s="27" t="s">
        <v>49</v>
      </c>
      <c r="AM74" s="27" t="s">
        <v>49</v>
      </c>
      <c r="AN74" s="79" t="s">
        <v>392</v>
      </c>
      <c r="AO74" s="5"/>
      <c r="AP74" s="5"/>
    </row>
    <row r="75" spans="1:42" s="3" customFormat="1" ht="20.100000000000001" customHeight="1" x14ac:dyDescent="0.25">
      <c r="A75" s="43">
        <v>1053</v>
      </c>
      <c r="B75" s="25" t="s">
        <v>67</v>
      </c>
      <c r="C75" s="24" t="s">
        <v>393</v>
      </c>
      <c r="D75" s="76" t="s">
        <v>394</v>
      </c>
      <c r="E75" s="24" t="s">
        <v>395</v>
      </c>
      <c r="F75" s="25" t="s">
        <v>45</v>
      </c>
      <c r="G75" s="24" t="s">
        <v>390</v>
      </c>
      <c r="H75" s="24" t="s">
        <v>391</v>
      </c>
      <c r="I75" s="25" t="s">
        <v>48</v>
      </c>
      <c r="J75" s="26">
        <v>5</v>
      </c>
      <c r="K75" s="24">
        <v>200</v>
      </c>
      <c r="L75" s="24">
        <v>70</v>
      </c>
      <c r="M75" s="77" t="s">
        <v>49</v>
      </c>
      <c r="N75" s="77" t="s">
        <v>49</v>
      </c>
      <c r="O75" s="78" t="s">
        <v>49</v>
      </c>
      <c r="P75" s="76" t="s">
        <v>73</v>
      </c>
      <c r="Q75" s="27" t="s">
        <v>49</v>
      </c>
      <c r="R75" s="28">
        <v>7.6</v>
      </c>
      <c r="S75" s="28">
        <v>0.1</v>
      </c>
      <c r="T75" s="29" t="s">
        <v>51</v>
      </c>
      <c r="U75" s="33" t="s">
        <v>95</v>
      </c>
      <c r="V75" s="29" t="s">
        <v>53</v>
      </c>
      <c r="W75" s="29" t="s">
        <v>53</v>
      </c>
      <c r="X75" s="27" t="s">
        <v>49</v>
      </c>
      <c r="Y75" s="27" t="s">
        <v>49</v>
      </c>
      <c r="Z75" s="29" t="s">
        <v>208</v>
      </c>
      <c r="AA75" s="29" t="s">
        <v>208</v>
      </c>
      <c r="AB75" s="29" t="s">
        <v>208</v>
      </c>
      <c r="AC75" s="62" t="s">
        <v>271</v>
      </c>
      <c r="AD75" s="27" t="s">
        <v>49</v>
      </c>
      <c r="AE75" s="29" t="s">
        <v>60</v>
      </c>
      <c r="AF75" s="27" t="s">
        <v>49</v>
      </c>
      <c r="AG75" s="29" t="s">
        <v>80</v>
      </c>
      <c r="AH75" s="27" t="s">
        <v>49</v>
      </c>
      <c r="AI75" s="27" t="s">
        <v>49</v>
      </c>
      <c r="AJ75" s="27" t="s">
        <v>49</v>
      </c>
      <c r="AK75" s="27" t="s">
        <v>49</v>
      </c>
      <c r="AL75" s="27" t="s">
        <v>49</v>
      </c>
      <c r="AM75" s="27" t="s">
        <v>49</v>
      </c>
      <c r="AN75" s="79" t="s">
        <v>396</v>
      </c>
      <c r="AO75" s="5"/>
      <c r="AP75" s="5"/>
    </row>
    <row r="76" spans="1:42" s="3" customFormat="1" ht="20.100000000000001" customHeight="1" x14ac:dyDescent="0.25">
      <c r="A76" s="43">
        <v>1054</v>
      </c>
      <c r="B76" s="25" t="s">
        <v>67</v>
      </c>
      <c r="C76" s="24" t="s">
        <v>397</v>
      </c>
      <c r="D76" s="76" t="s">
        <v>398</v>
      </c>
      <c r="E76" s="24" t="s">
        <v>399</v>
      </c>
      <c r="F76" s="24" t="s">
        <v>45</v>
      </c>
      <c r="G76" s="24" t="s">
        <v>198</v>
      </c>
      <c r="H76" s="24" t="s">
        <v>47</v>
      </c>
      <c r="I76" s="24" t="s">
        <v>48</v>
      </c>
      <c r="J76" s="26">
        <v>14</v>
      </c>
      <c r="K76" s="24">
        <v>400</v>
      </c>
      <c r="L76" s="24">
        <v>70</v>
      </c>
      <c r="M76" s="77" t="s">
        <v>49</v>
      </c>
      <c r="N76" s="77" t="s">
        <v>49</v>
      </c>
      <c r="O76" s="78" t="s">
        <v>49</v>
      </c>
      <c r="P76" s="24" t="s">
        <v>50</v>
      </c>
      <c r="Q76" s="27" t="s">
        <v>49</v>
      </c>
      <c r="R76" s="28">
        <v>20.7</v>
      </c>
      <c r="S76" s="28">
        <v>0.2</v>
      </c>
      <c r="T76" s="29" t="s">
        <v>103</v>
      </c>
      <c r="U76" s="29" t="s">
        <v>95</v>
      </c>
      <c r="V76" s="29" t="s">
        <v>53</v>
      </c>
      <c r="W76" s="29" t="s">
        <v>53</v>
      </c>
      <c r="X76" s="27" t="s">
        <v>49</v>
      </c>
      <c r="Y76" s="27" t="s">
        <v>49</v>
      </c>
      <c r="Z76" s="29" t="s">
        <v>208</v>
      </c>
      <c r="AA76" s="29" t="s">
        <v>75</v>
      </c>
      <c r="AB76" s="29" t="s">
        <v>121</v>
      </c>
      <c r="AC76" s="30" t="s">
        <v>271</v>
      </c>
      <c r="AD76" s="27" t="s">
        <v>49</v>
      </c>
      <c r="AE76" s="29" t="s">
        <v>60</v>
      </c>
      <c r="AF76" s="76" t="s">
        <v>198</v>
      </c>
      <c r="AG76" s="29" t="s">
        <v>80</v>
      </c>
      <c r="AH76" s="27" t="s">
        <v>49</v>
      </c>
      <c r="AI76" s="27" t="s">
        <v>49</v>
      </c>
      <c r="AJ76" s="27" t="s">
        <v>49</v>
      </c>
      <c r="AK76" s="27" t="s">
        <v>49</v>
      </c>
      <c r="AL76" s="27" t="s">
        <v>49</v>
      </c>
      <c r="AM76" s="27" t="s">
        <v>49</v>
      </c>
      <c r="AN76" s="58"/>
      <c r="AO76" s="5"/>
      <c r="AP76" s="5"/>
    </row>
    <row r="77" spans="1:42" s="3" customFormat="1" ht="20.100000000000001" customHeight="1" x14ac:dyDescent="0.25">
      <c r="A77" s="43">
        <v>1055</v>
      </c>
      <c r="B77" s="25" t="s">
        <v>67</v>
      </c>
      <c r="C77" s="24" t="s">
        <v>400</v>
      </c>
      <c r="D77" s="76" t="s">
        <v>401</v>
      </c>
      <c r="E77" s="24" t="s">
        <v>402</v>
      </c>
      <c r="F77" s="24" t="s">
        <v>45</v>
      </c>
      <c r="G77" s="24" t="s">
        <v>198</v>
      </c>
      <c r="H77" s="24" t="s">
        <v>47</v>
      </c>
      <c r="I77" s="25" t="s">
        <v>48</v>
      </c>
      <c r="J77" s="26">
        <v>0.1</v>
      </c>
      <c r="K77" s="24">
        <v>100</v>
      </c>
      <c r="L77" s="24">
        <v>70</v>
      </c>
      <c r="M77" s="77" t="s">
        <v>49</v>
      </c>
      <c r="N77" s="77" t="s">
        <v>49</v>
      </c>
      <c r="O77" s="78" t="s">
        <v>49</v>
      </c>
      <c r="P77" s="76" t="s">
        <v>73</v>
      </c>
      <c r="Q77" s="27" t="s">
        <v>49</v>
      </c>
      <c r="R77" s="28">
        <v>1</v>
      </c>
      <c r="S77" s="28">
        <v>0.1</v>
      </c>
      <c r="T77" s="29" t="s">
        <v>51</v>
      </c>
      <c r="U77" s="29" t="s">
        <v>95</v>
      </c>
      <c r="V77" s="29" t="s">
        <v>53</v>
      </c>
      <c r="W77" s="29" t="s">
        <v>53</v>
      </c>
      <c r="X77" s="27" t="s">
        <v>49</v>
      </c>
      <c r="Y77" s="27" t="s">
        <v>49</v>
      </c>
      <c r="Z77" s="29" t="s">
        <v>208</v>
      </c>
      <c r="AA77" s="29" t="s">
        <v>208</v>
      </c>
      <c r="AB77" s="29" t="s">
        <v>208</v>
      </c>
      <c r="AC77" s="30" t="s">
        <v>271</v>
      </c>
      <c r="AD77" s="27" t="s">
        <v>49</v>
      </c>
      <c r="AE77" s="29" t="s">
        <v>60</v>
      </c>
      <c r="AF77" s="76" t="s">
        <v>198</v>
      </c>
      <c r="AG77" s="29" t="s">
        <v>80</v>
      </c>
      <c r="AH77" s="27" t="s">
        <v>49</v>
      </c>
      <c r="AI77" s="27" t="s">
        <v>49</v>
      </c>
      <c r="AJ77" s="27" t="s">
        <v>49</v>
      </c>
      <c r="AK77" s="27" t="s">
        <v>49</v>
      </c>
      <c r="AL77" s="27" t="s">
        <v>49</v>
      </c>
      <c r="AM77" s="27" t="s">
        <v>49</v>
      </c>
      <c r="AN77" s="58"/>
      <c r="AO77" s="5"/>
      <c r="AP77" s="5"/>
    </row>
    <row r="78" spans="1:42" s="4" customFormat="1" ht="20.100000000000001" customHeight="1" x14ac:dyDescent="0.25">
      <c r="A78" s="52">
        <v>1056</v>
      </c>
      <c r="B78" s="25" t="s">
        <v>67</v>
      </c>
      <c r="C78" s="76" t="s">
        <v>403</v>
      </c>
      <c r="D78" s="37" t="s">
        <v>404</v>
      </c>
      <c r="E78" s="37" t="s">
        <v>405</v>
      </c>
      <c r="F78" s="37" t="s">
        <v>45</v>
      </c>
      <c r="G78" s="37" t="s">
        <v>258</v>
      </c>
      <c r="H78" s="37" t="s">
        <v>259</v>
      </c>
      <c r="I78" s="25" t="s">
        <v>48</v>
      </c>
      <c r="J78" s="37">
        <v>0.1</v>
      </c>
      <c r="K78" s="37">
        <v>150</v>
      </c>
      <c r="L78" s="37">
        <v>90</v>
      </c>
      <c r="M78" s="37" t="s">
        <v>49</v>
      </c>
      <c r="N78" s="37" t="s">
        <v>49</v>
      </c>
      <c r="O78" s="37" t="s">
        <v>49</v>
      </c>
      <c r="P78" s="37" t="s">
        <v>73</v>
      </c>
      <c r="Q78" s="37" t="s">
        <v>49</v>
      </c>
      <c r="R78" s="47">
        <v>2</v>
      </c>
      <c r="S78" s="37">
        <v>0.1</v>
      </c>
      <c r="T78" s="37" t="s">
        <v>51</v>
      </c>
      <c r="U78" s="37" t="s">
        <v>95</v>
      </c>
      <c r="V78" s="37" t="s">
        <v>53</v>
      </c>
      <c r="W78" s="37" t="s">
        <v>53</v>
      </c>
      <c r="X78" s="37" t="s">
        <v>49</v>
      </c>
      <c r="Y78" s="37" t="s">
        <v>49</v>
      </c>
      <c r="Z78" s="33" t="s">
        <v>95</v>
      </c>
      <c r="AA78" s="33" t="s">
        <v>75</v>
      </c>
      <c r="AB78" s="33" t="s">
        <v>260</v>
      </c>
      <c r="AC78" s="48" t="s">
        <v>277</v>
      </c>
      <c r="AD78" s="37" t="s">
        <v>49</v>
      </c>
      <c r="AE78" s="37" t="s">
        <v>60</v>
      </c>
      <c r="AF78" s="37" t="s">
        <v>251</v>
      </c>
      <c r="AG78" s="37" t="s">
        <v>80</v>
      </c>
      <c r="AH78" s="37" t="s">
        <v>49</v>
      </c>
      <c r="AI78" s="37" t="s">
        <v>49</v>
      </c>
      <c r="AJ78" s="37" t="s">
        <v>49</v>
      </c>
      <c r="AK78" s="37" t="s">
        <v>49</v>
      </c>
      <c r="AL78" s="37" t="s">
        <v>49</v>
      </c>
      <c r="AM78" s="37" t="s">
        <v>49</v>
      </c>
      <c r="AN78" s="79" t="s">
        <v>406</v>
      </c>
      <c r="AO78" s="108"/>
      <c r="AP78" s="108"/>
    </row>
    <row r="79" spans="1:42" s="4" customFormat="1" ht="20.100000000000001" customHeight="1" x14ac:dyDescent="0.25">
      <c r="A79" s="85">
        <v>1057</v>
      </c>
      <c r="B79" s="25" t="s">
        <v>67</v>
      </c>
      <c r="C79" s="25" t="s">
        <v>407</v>
      </c>
      <c r="D79" s="37" t="s">
        <v>408</v>
      </c>
      <c r="E79" s="37" t="s">
        <v>409</v>
      </c>
      <c r="F79" s="37" t="s">
        <v>45</v>
      </c>
      <c r="G79" s="37" t="s">
        <v>89</v>
      </c>
      <c r="H79" s="37" t="s">
        <v>72</v>
      </c>
      <c r="I79" s="25" t="s">
        <v>48</v>
      </c>
      <c r="J79" s="47">
        <v>0.3</v>
      </c>
      <c r="K79" s="37">
        <v>600</v>
      </c>
      <c r="L79" s="37">
        <v>70</v>
      </c>
      <c r="M79" s="53" t="s">
        <v>49</v>
      </c>
      <c r="N79" s="53" t="s">
        <v>49</v>
      </c>
      <c r="O79" s="54" t="s">
        <v>49</v>
      </c>
      <c r="P79" s="37" t="s">
        <v>73</v>
      </c>
      <c r="Q79" s="27" t="s">
        <v>49</v>
      </c>
      <c r="R79" s="46">
        <v>3</v>
      </c>
      <c r="S79" s="46">
        <v>0.1</v>
      </c>
      <c r="T79" s="29" t="s">
        <v>51</v>
      </c>
      <c r="U79" s="33" t="s">
        <v>95</v>
      </c>
      <c r="V79" s="29" t="s">
        <v>53</v>
      </c>
      <c r="W79" s="33" t="s">
        <v>53</v>
      </c>
      <c r="X79" s="27" t="s">
        <v>49</v>
      </c>
      <c r="Y79" s="27" t="s">
        <v>49</v>
      </c>
      <c r="Z79" s="33" t="s">
        <v>95</v>
      </c>
      <c r="AA79" s="33" t="s">
        <v>95</v>
      </c>
      <c r="AB79" s="33" t="s">
        <v>104</v>
      </c>
      <c r="AC79" s="55" t="s">
        <v>311</v>
      </c>
      <c r="AD79" s="27" t="s">
        <v>49</v>
      </c>
      <c r="AE79" s="29" t="s">
        <v>60</v>
      </c>
      <c r="AF79" s="33" t="s">
        <v>89</v>
      </c>
      <c r="AG79" s="33" t="s">
        <v>80</v>
      </c>
      <c r="AH79" s="27" t="s">
        <v>49</v>
      </c>
      <c r="AI79" s="27" t="s">
        <v>49</v>
      </c>
      <c r="AJ79" s="27" t="s">
        <v>49</v>
      </c>
      <c r="AK79" s="27" t="s">
        <v>49</v>
      </c>
      <c r="AL79" s="27" t="s">
        <v>49</v>
      </c>
      <c r="AM79" s="27" t="s">
        <v>49</v>
      </c>
      <c r="AN79" s="79" t="s">
        <v>410</v>
      </c>
      <c r="AO79" s="108"/>
      <c r="AP79" s="108"/>
    </row>
    <row r="80" spans="1:42" s="4" customFormat="1" ht="20.100000000000001" customHeight="1" x14ac:dyDescent="0.25">
      <c r="A80" s="85">
        <v>1058</v>
      </c>
      <c r="B80" s="25" t="s">
        <v>67</v>
      </c>
      <c r="C80" s="106" t="s">
        <v>411</v>
      </c>
      <c r="D80" s="37" t="s">
        <v>412</v>
      </c>
      <c r="E80" s="37" t="s">
        <v>413</v>
      </c>
      <c r="F80" s="37" t="s">
        <v>45</v>
      </c>
      <c r="G80" s="37" t="s">
        <v>143</v>
      </c>
      <c r="H80" s="37" t="s">
        <v>162</v>
      </c>
      <c r="I80" s="25" t="s">
        <v>48</v>
      </c>
      <c r="J80" s="47">
        <v>1.6</v>
      </c>
      <c r="K80" s="37">
        <v>200</v>
      </c>
      <c r="L80" s="37">
        <v>63</v>
      </c>
      <c r="M80" s="53" t="s">
        <v>49</v>
      </c>
      <c r="N80" s="53" t="s">
        <v>49</v>
      </c>
      <c r="O80" s="54" t="s">
        <v>49</v>
      </c>
      <c r="P80" s="37" t="s">
        <v>73</v>
      </c>
      <c r="Q80" s="27" t="s">
        <v>49</v>
      </c>
      <c r="R80" s="46">
        <v>2.2000000000000002</v>
      </c>
      <c r="S80" s="46">
        <v>0.1</v>
      </c>
      <c r="T80" s="29" t="s">
        <v>51</v>
      </c>
      <c r="U80" s="33" t="s">
        <v>95</v>
      </c>
      <c r="V80" s="29" t="s">
        <v>53</v>
      </c>
      <c r="W80" s="33" t="s">
        <v>53</v>
      </c>
      <c r="X80" s="27" t="s">
        <v>49</v>
      </c>
      <c r="Y80" s="27" t="s">
        <v>49</v>
      </c>
      <c r="Z80" s="33" t="s">
        <v>95</v>
      </c>
      <c r="AA80" s="33" t="s">
        <v>95</v>
      </c>
      <c r="AB80" s="33" t="s">
        <v>104</v>
      </c>
      <c r="AC80" s="55" t="s">
        <v>414</v>
      </c>
      <c r="AD80" s="27" t="s">
        <v>49</v>
      </c>
      <c r="AE80" s="29" t="s">
        <v>60</v>
      </c>
      <c r="AF80" s="64" t="s">
        <v>49</v>
      </c>
      <c r="AG80" s="33" t="s">
        <v>80</v>
      </c>
      <c r="AH80" s="27" t="s">
        <v>49</v>
      </c>
      <c r="AI80" s="27" t="s">
        <v>49</v>
      </c>
      <c r="AJ80" s="27" t="s">
        <v>49</v>
      </c>
      <c r="AK80" s="27" t="s">
        <v>49</v>
      </c>
      <c r="AL80" s="27" t="s">
        <v>49</v>
      </c>
      <c r="AM80" s="27" t="s">
        <v>49</v>
      </c>
      <c r="AN80" s="79" t="s">
        <v>415</v>
      </c>
      <c r="AO80" s="108"/>
      <c r="AP80" s="108"/>
    </row>
    <row r="81" spans="1:42" s="4" customFormat="1" ht="20.100000000000001" customHeight="1" x14ac:dyDescent="0.25">
      <c r="A81" s="52">
        <v>1059</v>
      </c>
      <c r="B81" s="25" t="s">
        <v>67</v>
      </c>
      <c r="C81" s="25" t="s">
        <v>416</v>
      </c>
      <c r="D81" s="37" t="s">
        <v>417</v>
      </c>
      <c r="E81" s="37" t="s">
        <v>418</v>
      </c>
      <c r="F81" s="37" t="s">
        <v>45</v>
      </c>
      <c r="G81" s="37" t="s">
        <v>143</v>
      </c>
      <c r="H81" s="37" t="s">
        <v>144</v>
      </c>
      <c r="I81" s="25" t="s">
        <v>48</v>
      </c>
      <c r="J81" s="37">
        <v>1</v>
      </c>
      <c r="K81" s="37">
        <v>400</v>
      </c>
      <c r="L81" s="37">
        <v>70</v>
      </c>
      <c r="M81" s="37" t="s">
        <v>49</v>
      </c>
      <c r="N81" s="37" t="s">
        <v>49</v>
      </c>
      <c r="O81" s="37" t="s">
        <v>49</v>
      </c>
      <c r="P81" s="37" t="s">
        <v>73</v>
      </c>
      <c r="Q81" s="37" t="s">
        <v>49</v>
      </c>
      <c r="R81" s="37">
        <v>1.4</v>
      </c>
      <c r="S81" s="37">
        <v>0.1</v>
      </c>
      <c r="T81" s="37" t="s">
        <v>51</v>
      </c>
      <c r="U81" s="37" t="s">
        <v>95</v>
      </c>
      <c r="V81" s="37" t="s">
        <v>53</v>
      </c>
      <c r="W81" s="37" t="s">
        <v>53</v>
      </c>
      <c r="X81" s="37" t="s">
        <v>49</v>
      </c>
      <c r="Y81" s="37" t="s">
        <v>49</v>
      </c>
      <c r="Z81" s="37" t="s">
        <v>145</v>
      </c>
      <c r="AA81" s="37" t="s">
        <v>146</v>
      </c>
      <c r="AB81" s="37" t="s">
        <v>181</v>
      </c>
      <c r="AC81" s="37" t="s">
        <v>147</v>
      </c>
      <c r="AD81" s="37" t="s">
        <v>49</v>
      </c>
      <c r="AE81" s="37" t="s">
        <v>60</v>
      </c>
      <c r="AF81" s="64" t="s">
        <v>143</v>
      </c>
      <c r="AG81" s="37" t="s">
        <v>80</v>
      </c>
      <c r="AH81" s="37" t="s">
        <v>49</v>
      </c>
      <c r="AI81" s="37" t="s">
        <v>49</v>
      </c>
      <c r="AJ81" s="37" t="s">
        <v>49</v>
      </c>
      <c r="AK81" s="37" t="s">
        <v>49</v>
      </c>
      <c r="AL81" s="37" t="s">
        <v>49</v>
      </c>
      <c r="AM81" s="37" t="s">
        <v>49</v>
      </c>
      <c r="AN81" s="79" t="s">
        <v>415</v>
      </c>
      <c r="AO81" s="108"/>
      <c r="AP81" s="108"/>
    </row>
    <row r="82" spans="1:42" s="4" customFormat="1" ht="20.100000000000001" customHeight="1" x14ac:dyDescent="0.25">
      <c r="A82" s="52">
        <v>1060</v>
      </c>
      <c r="B82" s="25" t="s">
        <v>67</v>
      </c>
      <c r="C82" s="25" t="s">
        <v>419</v>
      </c>
      <c r="D82" s="37" t="s">
        <v>420</v>
      </c>
      <c r="E82" s="37" t="s">
        <v>421</v>
      </c>
      <c r="F82" s="37" t="s">
        <v>45</v>
      </c>
      <c r="G82" s="37" t="s">
        <v>143</v>
      </c>
      <c r="H82" s="37" t="s">
        <v>162</v>
      </c>
      <c r="I82" s="25" t="s">
        <v>48</v>
      </c>
      <c r="J82" s="37">
        <v>0.1</v>
      </c>
      <c r="K82" s="37">
        <v>400</v>
      </c>
      <c r="L82" s="37">
        <v>84</v>
      </c>
      <c r="M82" s="37" t="s">
        <v>49</v>
      </c>
      <c r="N82" s="37" t="s">
        <v>49</v>
      </c>
      <c r="O82" s="37" t="s">
        <v>49</v>
      </c>
      <c r="P82" s="37" t="s">
        <v>73</v>
      </c>
      <c r="Q82" s="37" t="s">
        <v>49</v>
      </c>
      <c r="R82" s="37">
        <v>0.2</v>
      </c>
      <c r="S82" s="37">
        <v>0.1</v>
      </c>
      <c r="T82" s="37" t="s">
        <v>51</v>
      </c>
      <c r="U82" s="37" t="s">
        <v>95</v>
      </c>
      <c r="V82" s="37" t="s">
        <v>53</v>
      </c>
      <c r="W82" s="37" t="s">
        <v>53</v>
      </c>
      <c r="X82" s="37" t="s">
        <v>49</v>
      </c>
      <c r="Y82" s="37" t="s">
        <v>49</v>
      </c>
      <c r="Z82" s="37" t="s">
        <v>95</v>
      </c>
      <c r="AA82" s="37" t="s">
        <v>422</v>
      </c>
      <c r="AB82" s="37" t="s">
        <v>423</v>
      </c>
      <c r="AC82" s="37" t="s">
        <v>59</v>
      </c>
      <c r="AD82" s="37" t="s">
        <v>49</v>
      </c>
      <c r="AE82" s="37" t="s">
        <v>60</v>
      </c>
      <c r="AF82" s="64" t="s">
        <v>143</v>
      </c>
      <c r="AG82" s="37" t="s">
        <v>80</v>
      </c>
      <c r="AH82" s="37" t="s">
        <v>49</v>
      </c>
      <c r="AI82" s="37" t="s">
        <v>49</v>
      </c>
      <c r="AJ82" s="37" t="s">
        <v>49</v>
      </c>
      <c r="AK82" s="37" t="s">
        <v>49</v>
      </c>
      <c r="AL82" s="37" t="s">
        <v>49</v>
      </c>
      <c r="AM82" s="37" t="s">
        <v>49</v>
      </c>
      <c r="AN82" s="79" t="s">
        <v>415</v>
      </c>
      <c r="AO82" s="108"/>
      <c r="AP82" s="108"/>
    </row>
    <row r="83" spans="1:42" s="4" customFormat="1" ht="20.100000000000001" customHeight="1" x14ac:dyDescent="0.25">
      <c r="A83" s="52">
        <v>1061</v>
      </c>
      <c r="B83" s="25" t="s">
        <v>67</v>
      </c>
      <c r="C83" s="25" t="s">
        <v>424</v>
      </c>
      <c r="D83" s="37" t="s">
        <v>425</v>
      </c>
      <c r="E83" s="37" t="s">
        <v>426</v>
      </c>
      <c r="F83" s="37" t="s">
        <v>45</v>
      </c>
      <c r="G83" s="37" t="s">
        <v>143</v>
      </c>
      <c r="H83" s="37" t="s">
        <v>187</v>
      </c>
      <c r="I83" s="25" t="s">
        <v>48</v>
      </c>
      <c r="J83" s="37">
        <v>0.1</v>
      </c>
      <c r="K83" s="37">
        <v>200</v>
      </c>
      <c r="L83" s="37">
        <v>63</v>
      </c>
      <c r="M83" s="37" t="s">
        <v>49</v>
      </c>
      <c r="N83" s="37" t="s">
        <v>49</v>
      </c>
      <c r="O83" s="37" t="s">
        <v>49</v>
      </c>
      <c r="P83" s="37" t="s">
        <v>73</v>
      </c>
      <c r="Q83" s="37" t="s">
        <v>49</v>
      </c>
      <c r="R83" s="37">
        <v>0.2</v>
      </c>
      <c r="S83" s="37">
        <v>0.1</v>
      </c>
      <c r="T83" s="37" t="s">
        <v>51</v>
      </c>
      <c r="U83" s="37" t="s">
        <v>95</v>
      </c>
      <c r="V83" s="37" t="s">
        <v>53</v>
      </c>
      <c r="W83" s="37" t="s">
        <v>53</v>
      </c>
      <c r="X83" s="37" t="s">
        <v>49</v>
      </c>
      <c r="Y83" s="37" t="s">
        <v>49</v>
      </c>
      <c r="Z83" s="37" t="s">
        <v>95</v>
      </c>
      <c r="AA83" s="37" t="s">
        <v>422</v>
      </c>
      <c r="AB83" s="37" t="s">
        <v>423</v>
      </c>
      <c r="AC83" s="56" t="s">
        <v>427</v>
      </c>
      <c r="AD83" s="37" t="s">
        <v>49</v>
      </c>
      <c r="AE83" s="37" t="s">
        <v>60</v>
      </c>
      <c r="AF83" s="64" t="s">
        <v>143</v>
      </c>
      <c r="AG83" s="37" t="s">
        <v>80</v>
      </c>
      <c r="AH83" s="37" t="s">
        <v>49</v>
      </c>
      <c r="AI83" s="37" t="s">
        <v>49</v>
      </c>
      <c r="AJ83" s="37" t="s">
        <v>49</v>
      </c>
      <c r="AK83" s="37" t="s">
        <v>49</v>
      </c>
      <c r="AL83" s="37" t="s">
        <v>49</v>
      </c>
      <c r="AM83" s="37" t="s">
        <v>49</v>
      </c>
      <c r="AN83" s="79" t="s">
        <v>415</v>
      </c>
      <c r="AO83" s="108"/>
      <c r="AP83" s="108"/>
    </row>
    <row r="84" spans="1:42" s="4" customFormat="1" ht="20.100000000000001" customHeight="1" x14ac:dyDescent="0.25">
      <c r="A84" s="52">
        <v>1062</v>
      </c>
      <c r="B84" s="25" t="s">
        <v>67</v>
      </c>
      <c r="C84" s="25" t="s">
        <v>428</v>
      </c>
      <c r="D84" s="37" t="s">
        <v>425</v>
      </c>
      <c r="E84" s="37" t="s">
        <v>429</v>
      </c>
      <c r="F84" s="37" t="s">
        <v>45</v>
      </c>
      <c r="G84" s="37" t="s">
        <v>143</v>
      </c>
      <c r="H84" s="37" t="s">
        <v>144</v>
      </c>
      <c r="I84" s="25" t="s">
        <v>48</v>
      </c>
      <c r="J84" s="37">
        <v>0.1</v>
      </c>
      <c r="K84" s="37">
        <v>200</v>
      </c>
      <c r="L84" s="37">
        <v>63</v>
      </c>
      <c r="M84" s="37" t="s">
        <v>49</v>
      </c>
      <c r="N84" s="37" t="s">
        <v>49</v>
      </c>
      <c r="O84" s="37" t="s">
        <v>49</v>
      </c>
      <c r="P84" s="37" t="s">
        <v>73</v>
      </c>
      <c r="Q84" s="37" t="s">
        <v>49</v>
      </c>
      <c r="R84" s="37">
        <v>0.2</v>
      </c>
      <c r="S84" s="37">
        <v>0.1</v>
      </c>
      <c r="T84" s="37" t="s">
        <v>51</v>
      </c>
      <c r="U84" s="37" t="s">
        <v>95</v>
      </c>
      <c r="V84" s="37" t="s">
        <v>53</v>
      </c>
      <c r="W84" s="37" t="s">
        <v>53</v>
      </c>
      <c r="X84" s="37" t="s">
        <v>49</v>
      </c>
      <c r="Y84" s="37" t="s">
        <v>49</v>
      </c>
      <c r="Z84" s="37" t="s">
        <v>95</v>
      </c>
      <c r="AA84" s="37" t="s">
        <v>422</v>
      </c>
      <c r="AB84" s="37" t="s">
        <v>423</v>
      </c>
      <c r="AC84" s="56" t="s">
        <v>427</v>
      </c>
      <c r="AD84" s="37" t="s">
        <v>49</v>
      </c>
      <c r="AE84" s="37" t="s">
        <v>60</v>
      </c>
      <c r="AF84" s="64" t="s">
        <v>143</v>
      </c>
      <c r="AG84" s="37" t="s">
        <v>80</v>
      </c>
      <c r="AH84" s="37" t="s">
        <v>49</v>
      </c>
      <c r="AI84" s="37" t="s">
        <v>49</v>
      </c>
      <c r="AJ84" s="37" t="s">
        <v>49</v>
      </c>
      <c r="AK84" s="37" t="s">
        <v>49</v>
      </c>
      <c r="AL84" s="37" t="s">
        <v>49</v>
      </c>
      <c r="AM84" s="37" t="s">
        <v>49</v>
      </c>
      <c r="AN84" s="79" t="s">
        <v>415</v>
      </c>
      <c r="AO84" s="108"/>
      <c r="AP84" s="108"/>
    </row>
    <row r="85" spans="1:42" s="4" customFormat="1" ht="20.100000000000001" customHeight="1" x14ac:dyDescent="0.25">
      <c r="A85" s="86">
        <v>1063</v>
      </c>
      <c r="B85" s="87" t="s">
        <v>67</v>
      </c>
      <c r="C85" s="87" t="s">
        <v>430</v>
      </c>
      <c r="D85" s="88" t="s">
        <v>425</v>
      </c>
      <c r="E85" s="88" t="s">
        <v>431</v>
      </c>
      <c r="F85" s="88" t="s">
        <v>45</v>
      </c>
      <c r="G85" s="88" t="s">
        <v>143</v>
      </c>
      <c r="H85" s="88" t="s">
        <v>144</v>
      </c>
      <c r="I85" s="87" t="s">
        <v>48</v>
      </c>
      <c r="J85" s="88">
        <v>0.1</v>
      </c>
      <c r="K85" s="88">
        <v>200</v>
      </c>
      <c r="L85" s="88">
        <v>63</v>
      </c>
      <c r="M85" s="88" t="s">
        <v>49</v>
      </c>
      <c r="N85" s="88" t="s">
        <v>49</v>
      </c>
      <c r="O85" s="88" t="s">
        <v>49</v>
      </c>
      <c r="P85" s="88" t="s">
        <v>73</v>
      </c>
      <c r="Q85" s="88" t="s">
        <v>49</v>
      </c>
      <c r="R85" s="88">
        <v>0.2</v>
      </c>
      <c r="S85" s="88">
        <v>0.1</v>
      </c>
      <c r="T85" s="88" t="s">
        <v>51</v>
      </c>
      <c r="U85" s="88" t="s">
        <v>95</v>
      </c>
      <c r="V85" s="88" t="s">
        <v>53</v>
      </c>
      <c r="W85" s="88" t="s">
        <v>53</v>
      </c>
      <c r="X85" s="88" t="s">
        <v>49</v>
      </c>
      <c r="Y85" s="88" t="s">
        <v>49</v>
      </c>
      <c r="Z85" s="88" t="s">
        <v>95</v>
      </c>
      <c r="AA85" s="88" t="s">
        <v>422</v>
      </c>
      <c r="AB85" s="88" t="s">
        <v>423</v>
      </c>
      <c r="AC85" s="89" t="s">
        <v>427</v>
      </c>
      <c r="AD85" s="88" t="s">
        <v>49</v>
      </c>
      <c r="AE85" s="88" t="s">
        <v>60</v>
      </c>
      <c r="AF85" s="88" t="s">
        <v>143</v>
      </c>
      <c r="AG85" s="88" t="s">
        <v>80</v>
      </c>
      <c r="AH85" s="88" t="s">
        <v>49</v>
      </c>
      <c r="AI85" s="88" t="s">
        <v>49</v>
      </c>
      <c r="AJ85" s="88" t="s">
        <v>49</v>
      </c>
      <c r="AK85" s="88" t="s">
        <v>49</v>
      </c>
      <c r="AL85" s="88" t="s">
        <v>49</v>
      </c>
      <c r="AM85" s="88" t="s">
        <v>49</v>
      </c>
      <c r="AN85" s="90" t="s">
        <v>415</v>
      </c>
      <c r="AO85" s="108"/>
      <c r="AP85" s="108"/>
    </row>
    <row r="86" spans="1:42" s="4" customFormat="1" ht="20.100000000000001" customHeight="1" x14ac:dyDescent="0.25">
      <c r="A86" s="91">
        <v>1064</v>
      </c>
      <c r="B86" s="92" t="s">
        <v>67</v>
      </c>
      <c r="C86" s="92" t="s">
        <v>432</v>
      </c>
      <c r="D86" s="93" t="s">
        <v>433</v>
      </c>
      <c r="E86" s="93" t="s">
        <v>434</v>
      </c>
      <c r="F86" s="93" t="s">
        <v>45</v>
      </c>
      <c r="G86" s="93" t="s">
        <v>101</v>
      </c>
      <c r="H86" s="93" t="s">
        <v>102</v>
      </c>
      <c r="I86" s="92" t="s">
        <v>48</v>
      </c>
      <c r="J86" s="93">
        <v>0.1</v>
      </c>
      <c r="K86" s="93">
        <v>150</v>
      </c>
      <c r="L86" s="93">
        <v>100</v>
      </c>
      <c r="M86" s="93" t="s">
        <v>49</v>
      </c>
      <c r="N86" s="93" t="s">
        <v>49</v>
      </c>
      <c r="O86" s="93"/>
      <c r="P86" s="93" t="s">
        <v>73</v>
      </c>
      <c r="Q86" s="93" t="s">
        <v>49</v>
      </c>
      <c r="R86" s="93">
        <v>1.8</v>
      </c>
      <c r="S86" s="93">
        <v>0.2</v>
      </c>
      <c r="T86" s="93" t="s">
        <v>51</v>
      </c>
      <c r="U86" s="93" t="s">
        <v>95</v>
      </c>
      <c r="V86" s="93" t="s">
        <v>53</v>
      </c>
      <c r="W86" s="93" t="s">
        <v>53</v>
      </c>
      <c r="X86" s="93" t="s">
        <v>49</v>
      </c>
      <c r="Y86" s="93" t="s">
        <v>49</v>
      </c>
      <c r="Z86" s="93" t="s">
        <v>208</v>
      </c>
      <c r="AA86" s="93" t="s">
        <v>208</v>
      </c>
      <c r="AB86" s="93" t="s">
        <v>208</v>
      </c>
      <c r="AC86" s="94">
        <v>2031</v>
      </c>
      <c r="AD86" s="93" t="s">
        <v>49</v>
      </c>
      <c r="AE86" s="93" t="s">
        <v>435</v>
      </c>
      <c r="AF86" s="93" t="s">
        <v>101</v>
      </c>
      <c r="AG86" s="93" t="s">
        <v>80</v>
      </c>
      <c r="AH86" s="93" t="s">
        <v>49</v>
      </c>
      <c r="AI86" s="93" t="s">
        <v>49</v>
      </c>
      <c r="AJ86" s="93" t="s">
        <v>49</v>
      </c>
      <c r="AK86" s="93" t="s">
        <v>49</v>
      </c>
      <c r="AL86" s="93" t="s">
        <v>49</v>
      </c>
      <c r="AM86" s="93" t="s">
        <v>49</v>
      </c>
      <c r="AN86" s="95" t="s">
        <v>436</v>
      </c>
      <c r="AO86" s="108"/>
      <c r="AP86" s="108"/>
    </row>
    <row r="87" spans="1:42" s="4" customFormat="1" ht="20.100000000000001" customHeight="1" x14ac:dyDescent="0.25">
      <c r="A87" s="61">
        <v>1065</v>
      </c>
      <c r="B87" s="29" t="s">
        <v>67</v>
      </c>
      <c r="C87" s="29" t="s">
        <v>437</v>
      </c>
      <c r="D87" s="33" t="s">
        <v>438</v>
      </c>
      <c r="E87" s="33" t="s">
        <v>439</v>
      </c>
      <c r="F87" s="33" t="s">
        <v>45</v>
      </c>
      <c r="G87" s="33" t="s">
        <v>101</v>
      </c>
      <c r="H87" s="33" t="s">
        <v>102</v>
      </c>
      <c r="I87" s="29" t="s">
        <v>48</v>
      </c>
      <c r="J87" s="33">
        <v>1.5</v>
      </c>
      <c r="K87" s="33">
        <v>150</v>
      </c>
      <c r="L87" s="33">
        <v>100</v>
      </c>
      <c r="M87" s="33" t="s">
        <v>49</v>
      </c>
      <c r="N87" s="33" t="s">
        <v>49</v>
      </c>
      <c r="O87" s="33" t="s">
        <v>49</v>
      </c>
      <c r="P87" s="33" t="s">
        <v>73</v>
      </c>
      <c r="Q87" s="33" t="s">
        <v>49</v>
      </c>
      <c r="R87" s="33">
        <f>1.5+0.5</f>
        <v>2</v>
      </c>
      <c r="S87" s="33">
        <v>0.1</v>
      </c>
      <c r="T87" s="33" t="s">
        <v>51</v>
      </c>
      <c r="U87" s="33" t="s">
        <v>95</v>
      </c>
      <c r="V87" s="33" t="s">
        <v>53</v>
      </c>
      <c r="W87" s="33" t="s">
        <v>53</v>
      </c>
      <c r="X87" s="33" t="s">
        <v>49</v>
      </c>
      <c r="Y87" s="33" t="s">
        <v>49</v>
      </c>
      <c r="Z87" s="33" t="s">
        <v>208</v>
      </c>
      <c r="AA87" s="33" t="s">
        <v>208</v>
      </c>
      <c r="AB87" s="33" t="s">
        <v>208</v>
      </c>
      <c r="AC87" s="96">
        <v>2031</v>
      </c>
      <c r="AD87" s="33" t="s">
        <v>49</v>
      </c>
      <c r="AE87" s="33" t="s">
        <v>440</v>
      </c>
      <c r="AF87" s="33" t="s">
        <v>101</v>
      </c>
      <c r="AG87" s="33" t="s">
        <v>80</v>
      </c>
      <c r="AH87" s="33" t="s">
        <v>49</v>
      </c>
      <c r="AI87" s="33" t="s">
        <v>49</v>
      </c>
      <c r="AJ87" s="33" t="s">
        <v>49</v>
      </c>
      <c r="AK87" s="33" t="s">
        <v>49</v>
      </c>
      <c r="AL87" s="33" t="s">
        <v>49</v>
      </c>
      <c r="AM87" s="33" t="s">
        <v>49</v>
      </c>
      <c r="AN87" s="97" t="s">
        <v>441</v>
      </c>
      <c r="AO87" s="108"/>
      <c r="AP87" s="108"/>
    </row>
    <row r="88" spans="1:42" s="4" customFormat="1" ht="20.100000000000001" customHeight="1" x14ac:dyDescent="0.25">
      <c r="A88" s="61">
        <v>1066</v>
      </c>
      <c r="B88" s="29" t="s">
        <v>67</v>
      </c>
      <c r="C88" s="29" t="s">
        <v>442</v>
      </c>
      <c r="D88" s="33" t="s">
        <v>443</v>
      </c>
      <c r="E88" s="33" t="s">
        <v>444</v>
      </c>
      <c r="F88" s="33" t="s">
        <v>45</v>
      </c>
      <c r="G88" s="33" t="s">
        <v>101</v>
      </c>
      <c r="H88" s="33" t="s">
        <v>102</v>
      </c>
      <c r="I88" s="29" t="s">
        <v>48</v>
      </c>
      <c r="J88" s="33" t="s">
        <v>49</v>
      </c>
      <c r="K88" s="33" t="s">
        <v>49</v>
      </c>
      <c r="L88" s="33">
        <v>100</v>
      </c>
      <c r="M88" s="33" t="s">
        <v>445</v>
      </c>
      <c r="N88" s="33">
        <v>0.12</v>
      </c>
      <c r="O88" s="33">
        <v>1200</v>
      </c>
      <c r="P88" s="33" t="s">
        <v>244</v>
      </c>
      <c r="Q88" s="33" t="s">
        <v>49</v>
      </c>
      <c r="R88" s="33">
        <v>5</v>
      </c>
      <c r="S88" s="33">
        <f>0.12*2.5+0.1*R88</f>
        <v>0.8</v>
      </c>
      <c r="T88" s="33" t="s">
        <v>51</v>
      </c>
      <c r="U88" s="33" t="s">
        <v>95</v>
      </c>
      <c r="V88" s="33" t="s">
        <v>53</v>
      </c>
      <c r="W88" s="33" t="s">
        <v>53</v>
      </c>
      <c r="X88" s="33" t="s">
        <v>49</v>
      </c>
      <c r="Y88" s="33" t="s">
        <v>49</v>
      </c>
      <c r="Z88" s="33" t="s">
        <v>208</v>
      </c>
      <c r="AA88" s="33" t="s">
        <v>208</v>
      </c>
      <c r="AB88" s="33" t="s">
        <v>208</v>
      </c>
      <c r="AC88" s="96">
        <v>2031</v>
      </c>
      <c r="AD88" s="33" t="s">
        <v>49</v>
      </c>
      <c r="AE88" s="33" t="s">
        <v>440</v>
      </c>
      <c r="AF88" s="33" t="s">
        <v>101</v>
      </c>
      <c r="AG88" s="33" t="s">
        <v>80</v>
      </c>
      <c r="AH88" s="33" t="s">
        <v>49</v>
      </c>
      <c r="AI88" s="33" t="s">
        <v>49</v>
      </c>
      <c r="AJ88" s="33" t="s">
        <v>49</v>
      </c>
      <c r="AK88" s="33" t="s">
        <v>49</v>
      </c>
      <c r="AL88" s="33" t="s">
        <v>49</v>
      </c>
      <c r="AM88" s="33" t="s">
        <v>49</v>
      </c>
      <c r="AN88" s="97" t="s">
        <v>441</v>
      </c>
      <c r="AO88" s="108"/>
      <c r="AP88" s="108"/>
    </row>
    <row r="89" spans="1:42" s="4" customFormat="1" ht="20.100000000000001" customHeight="1" x14ac:dyDescent="0.25">
      <c r="A89" s="61">
        <v>1067</v>
      </c>
      <c r="B89" s="29" t="s">
        <v>67</v>
      </c>
      <c r="C89" s="29" t="s">
        <v>446</v>
      </c>
      <c r="D89" s="33" t="s">
        <v>433</v>
      </c>
      <c r="E89" s="33" t="s">
        <v>447</v>
      </c>
      <c r="F89" s="33" t="s">
        <v>45</v>
      </c>
      <c r="G89" s="33" t="s">
        <v>101</v>
      </c>
      <c r="H89" s="33" t="s">
        <v>102</v>
      </c>
      <c r="I89" s="29" t="s">
        <v>48</v>
      </c>
      <c r="J89" s="33">
        <v>3.2</v>
      </c>
      <c r="K89" s="33">
        <v>150</v>
      </c>
      <c r="L89" s="33">
        <v>100</v>
      </c>
      <c r="M89" s="33" t="s">
        <v>49</v>
      </c>
      <c r="N89" s="33" t="s">
        <v>49</v>
      </c>
      <c r="O89" s="33" t="s">
        <v>49</v>
      </c>
      <c r="P89" s="33" t="s">
        <v>73</v>
      </c>
      <c r="Q89" s="33" t="s">
        <v>49</v>
      </c>
      <c r="R89" s="33">
        <f>3.2+0.5+0.8</f>
        <v>4.5</v>
      </c>
      <c r="S89" s="33">
        <v>0.2</v>
      </c>
      <c r="T89" s="33" t="s">
        <v>51</v>
      </c>
      <c r="U89" s="33" t="s">
        <v>95</v>
      </c>
      <c r="V89" s="33" t="s">
        <v>53</v>
      </c>
      <c r="W89" s="33" t="s">
        <v>53</v>
      </c>
      <c r="X89" s="33" t="s">
        <v>49</v>
      </c>
      <c r="Y89" s="33" t="s">
        <v>49</v>
      </c>
      <c r="Z89" s="33" t="s">
        <v>208</v>
      </c>
      <c r="AA89" s="33" t="s">
        <v>208</v>
      </c>
      <c r="AB89" s="33" t="s">
        <v>208</v>
      </c>
      <c r="AC89" s="96">
        <v>2031</v>
      </c>
      <c r="AD89" s="33" t="s">
        <v>49</v>
      </c>
      <c r="AE89" s="33" t="s">
        <v>435</v>
      </c>
      <c r="AF89" s="33" t="s">
        <v>101</v>
      </c>
      <c r="AG89" s="33" t="s">
        <v>80</v>
      </c>
      <c r="AH89" s="33" t="s">
        <v>49</v>
      </c>
      <c r="AI89" s="33" t="s">
        <v>49</v>
      </c>
      <c r="AJ89" s="33" t="s">
        <v>49</v>
      </c>
      <c r="AK89" s="33" t="s">
        <v>49</v>
      </c>
      <c r="AL89" s="33" t="s">
        <v>49</v>
      </c>
      <c r="AM89" s="33" t="s">
        <v>49</v>
      </c>
      <c r="AN89" s="97" t="s">
        <v>441</v>
      </c>
      <c r="AO89" s="108"/>
      <c r="AP89" s="108"/>
    </row>
    <row r="90" spans="1:42" s="4" customFormat="1" ht="20.100000000000001" customHeight="1" x14ac:dyDescent="0.25">
      <c r="A90" s="61">
        <v>1068</v>
      </c>
      <c r="B90" s="29" t="s">
        <v>67</v>
      </c>
      <c r="C90" s="29" t="s">
        <v>448</v>
      </c>
      <c r="D90" s="33" t="s">
        <v>433</v>
      </c>
      <c r="E90" s="33" t="s">
        <v>449</v>
      </c>
      <c r="F90" s="33" t="s">
        <v>45</v>
      </c>
      <c r="G90" s="33" t="s">
        <v>101</v>
      </c>
      <c r="H90" s="33" t="s">
        <v>102</v>
      </c>
      <c r="I90" s="29" t="s">
        <v>48</v>
      </c>
      <c r="J90" s="33">
        <v>4.2</v>
      </c>
      <c r="K90" s="33">
        <v>150</v>
      </c>
      <c r="L90" s="33">
        <v>100</v>
      </c>
      <c r="M90" s="33" t="s">
        <v>49</v>
      </c>
      <c r="N90" s="33" t="s">
        <v>49</v>
      </c>
      <c r="O90" s="33" t="s">
        <v>49</v>
      </c>
      <c r="P90" s="33" t="s">
        <v>73</v>
      </c>
      <c r="Q90" s="33" t="s">
        <v>49</v>
      </c>
      <c r="R90" s="33">
        <f>4.2+0.5+0.8</f>
        <v>5.5</v>
      </c>
      <c r="S90" s="33">
        <v>0.2</v>
      </c>
      <c r="T90" s="33" t="s">
        <v>51</v>
      </c>
      <c r="U90" s="33" t="s">
        <v>95</v>
      </c>
      <c r="V90" s="33" t="s">
        <v>53</v>
      </c>
      <c r="W90" s="33" t="s">
        <v>53</v>
      </c>
      <c r="X90" s="33" t="s">
        <v>49</v>
      </c>
      <c r="Y90" s="33" t="s">
        <v>49</v>
      </c>
      <c r="Z90" s="33" t="s">
        <v>208</v>
      </c>
      <c r="AA90" s="33" t="s">
        <v>208</v>
      </c>
      <c r="AB90" s="33" t="s">
        <v>208</v>
      </c>
      <c r="AC90" s="96">
        <v>2031</v>
      </c>
      <c r="AD90" s="33" t="s">
        <v>49</v>
      </c>
      <c r="AE90" s="33" t="s">
        <v>435</v>
      </c>
      <c r="AF90" s="33" t="s">
        <v>101</v>
      </c>
      <c r="AG90" s="33" t="s">
        <v>80</v>
      </c>
      <c r="AH90" s="33" t="s">
        <v>49</v>
      </c>
      <c r="AI90" s="33" t="s">
        <v>49</v>
      </c>
      <c r="AJ90" s="33" t="s">
        <v>49</v>
      </c>
      <c r="AK90" s="33" t="s">
        <v>49</v>
      </c>
      <c r="AL90" s="33" t="s">
        <v>49</v>
      </c>
      <c r="AM90" s="33" t="s">
        <v>49</v>
      </c>
      <c r="AN90" s="97" t="s">
        <v>441</v>
      </c>
      <c r="AO90" s="108"/>
      <c r="AP90" s="108"/>
    </row>
    <row r="91" spans="1:42" s="4" customFormat="1" ht="20.100000000000001" customHeight="1" x14ac:dyDescent="0.25">
      <c r="A91" s="61">
        <v>1069</v>
      </c>
      <c r="B91" s="29" t="s">
        <v>67</v>
      </c>
      <c r="C91" s="29" t="s">
        <v>450</v>
      </c>
      <c r="D91" s="33" t="s">
        <v>433</v>
      </c>
      <c r="E91" s="33" t="s">
        <v>451</v>
      </c>
      <c r="F91" s="33" t="s">
        <v>45</v>
      </c>
      <c r="G91" s="33" t="s">
        <v>101</v>
      </c>
      <c r="H91" s="33" t="s">
        <v>102</v>
      </c>
      <c r="I91" s="29" t="s">
        <v>48</v>
      </c>
      <c r="J91" s="33">
        <v>10.6</v>
      </c>
      <c r="K91" s="33" t="s">
        <v>452</v>
      </c>
      <c r="L91" s="33">
        <v>40</v>
      </c>
      <c r="M91" s="33" t="s">
        <v>49</v>
      </c>
      <c r="N91" s="33" t="s">
        <v>49</v>
      </c>
      <c r="O91" s="33" t="s">
        <v>49</v>
      </c>
      <c r="P91" s="33" t="s">
        <v>73</v>
      </c>
      <c r="Q91" s="33" t="s">
        <v>49</v>
      </c>
      <c r="R91" s="33">
        <v>11.7</v>
      </c>
      <c r="S91" s="33">
        <v>0.1</v>
      </c>
      <c r="T91" s="33" t="s">
        <v>51</v>
      </c>
      <c r="U91" s="33" t="s">
        <v>95</v>
      </c>
      <c r="V91" s="33" t="s">
        <v>53</v>
      </c>
      <c r="W91" s="33" t="s">
        <v>53</v>
      </c>
      <c r="X91" s="33" t="s">
        <v>49</v>
      </c>
      <c r="Y91" s="33" t="s">
        <v>49</v>
      </c>
      <c r="Z91" s="33" t="s">
        <v>208</v>
      </c>
      <c r="AA91" s="33" t="s">
        <v>208</v>
      </c>
      <c r="AB91" s="33" t="s">
        <v>208</v>
      </c>
      <c r="AC91" s="96">
        <v>2031</v>
      </c>
      <c r="AD91" s="33" t="s">
        <v>49</v>
      </c>
      <c r="AE91" s="33" t="s">
        <v>435</v>
      </c>
      <c r="AF91" s="33" t="s">
        <v>101</v>
      </c>
      <c r="AG91" s="33" t="s">
        <v>80</v>
      </c>
      <c r="AH91" s="33" t="s">
        <v>49</v>
      </c>
      <c r="AI91" s="33" t="s">
        <v>49</v>
      </c>
      <c r="AJ91" s="33" t="s">
        <v>49</v>
      </c>
      <c r="AK91" s="33" t="s">
        <v>49</v>
      </c>
      <c r="AL91" s="33" t="s">
        <v>49</v>
      </c>
      <c r="AM91" s="33" t="s">
        <v>49</v>
      </c>
      <c r="AN91" s="97" t="s">
        <v>441</v>
      </c>
      <c r="AO91" s="108"/>
      <c r="AP91" s="108"/>
    </row>
    <row r="92" spans="1:42" s="4" customFormat="1" ht="20.100000000000001" customHeight="1" thickBot="1" x14ac:dyDescent="0.3">
      <c r="A92" s="98">
        <v>1070</v>
      </c>
      <c r="B92" s="99" t="s">
        <v>67</v>
      </c>
      <c r="C92" s="99" t="s">
        <v>453</v>
      </c>
      <c r="D92" s="100" t="s">
        <v>454</v>
      </c>
      <c r="E92" s="100" t="s">
        <v>455</v>
      </c>
      <c r="F92" s="100" t="s">
        <v>45</v>
      </c>
      <c r="G92" s="100" t="s">
        <v>101</v>
      </c>
      <c r="H92" s="100" t="s">
        <v>102</v>
      </c>
      <c r="I92" s="99" t="s">
        <v>48</v>
      </c>
      <c r="J92" s="100" t="s">
        <v>49</v>
      </c>
      <c r="K92" s="100" t="s">
        <v>49</v>
      </c>
      <c r="L92" s="100">
        <v>100</v>
      </c>
      <c r="M92" s="100" t="s">
        <v>49</v>
      </c>
      <c r="N92" s="100" t="s">
        <v>49</v>
      </c>
      <c r="O92" s="100">
        <v>20000</v>
      </c>
      <c r="P92" s="100" t="s">
        <v>113</v>
      </c>
      <c r="Q92" s="100" t="s">
        <v>49</v>
      </c>
      <c r="R92" s="100">
        <v>1.2</v>
      </c>
      <c r="S92" s="100">
        <v>0.1</v>
      </c>
      <c r="T92" s="100" t="s">
        <v>51</v>
      </c>
      <c r="U92" s="100" t="s">
        <v>95</v>
      </c>
      <c r="V92" s="100" t="s">
        <v>53</v>
      </c>
      <c r="W92" s="100" t="s">
        <v>53</v>
      </c>
      <c r="X92" s="100" t="s">
        <v>49</v>
      </c>
      <c r="Y92" s="100" t="s">
        <v>49</v>
      </c>
      <c r="Z92" s="100" t="s">
        <v>208</v>
      </c>
      <c r="AA92" s="100" t="s">
        <v>208</v>
      </c>
      <c r="AB92" s="100" t="s">
        <v>208</v>
      </c>
      <c r="AC92" s="101">
        <v>2031</v>
      </c>
      <c r="AD92" s="100" t="s">
        <v>49</v>
      </c>
      <c r="AE92" s="100" t="s">
        <v>435</v>
      </c>
      <c r="AF92" s="100" t="s">
        <v>101</v>
      </c>
      <c r="AG92" s="100" t="s">
        <v>80</v>
      </c>
      <c r="AH92" s="100" t="s">
        <v>49</v>
      </c>
      <c r="AI92" s="100" t="s">
        <v>49</v>
      </c>
      <c r="AJ92" s="100" t="s">
        <v>49</v>
      </c>
      <c r="AK92" s="100" t="s">
        <v>49</v>
      </c>
      <c r="AL92" s="100" t="s">
        <v>49</v>
      </c>
      <c r="AM92" s="100" t="s">
        <v>49</v>
      </c>
      <c r="AN92" s="102" t="s">
        <v>441</v>
      </c>
      <c r="AO92" s="108"/>
      <c r="AP92" s="108"/>
    </row>
    <row r="93" spans="1:42" s="3" customFormat="1" ht="20.100000000000001" customHeight="1" x14ac:dyDescent="0.25">
      <c r="A93" s="103" t="s">
        <v>456</v>
      </c>
      <c r="B93" s="103"/>
      <c r="C93" s="109"/>
      <c r="D93" s="109"/>
      <c r="E93" s="109"/>
      <c r="F93" s="109"/>
      <c r="G93" s="109"/>
      <c r="H93" s="109"/>
      <c r="I93" s="109"/>
      <c r="J93" s="109"/>
      <c r="K93" s="109"/>
      <c r="L93" s="109"/>
      <c r="M93" s="109"/>
      <c r="N93" s="109"/>
      <c r="O93" s="109"/>
      <c r="P93" s="109"/>
      <c r="Q93" s="109"/>
      <c r="R93" s="110"/>
      <c r="S93" s="110"/>
      <c r="T93" s="109"/>
      <c r="U93" s="109"/>
      <c r="V93" s="109"/>
      <c r="W93" s="109"/>
      <c r="X93" s="109"/>
      <c r="Y93" s="109"/>
      <c r="Z93" s="109"/>
      <c r="AA93" s="109"/>
      <c r="AB93" s="109"/>
      <c r="AC93" s="109"/>
      <c r="AD93" s="109"/>
      <c r="AE93" s="109"/>
      <c r="AF93" s="109"/>
      <c r="AG93" s="109"/>
      <c r="AH93" s="109"/>
      <c r="AI93" s="109"/>
      <c r="AJ93" s="109"/>
      <c r="AK93" s="109"/>
      <c r="AL93" s="109"/>
      <c r="AM93" s="109"/>
      <c r="AN93" s="109"/>
      <c r="AO93" s="5"/>
      <c r="AP93" s="5"/>
    </row>
    <row r="94" spans="1:42" x14ac:dyDescent="0.25">
      <c r="A94" s="104"/>
      <c r="B94" s="104"/>
      <c r="C94" s="104"/>
      <c r="D94" s="104"/>
      <c r="E94" s="104"/>
      <c r="F94" s="104"/>
      <c r="G94" s="104"/>
      <c r="H94" s="104"/>
      <c r="I94" s="104"/>
      <c r="J94" s="104"/>
      <c r="K94" s="104"/>
      <c r="L94" s="104"/>
      <c r="M94" s="104"/>
      <c r="N94" s="104"/>
      <c r="O94" s="104"/>
      <c r="P94" s="104"/>
      <c r="Q94" s="104"/>
      <c r="R94" s="105"/>
      <c r="S94" s="105"/>
      <c r="T94" s="104"/>
      <c r="U94" s="104"/>
      <c r="V94" s="104"/>
      <c r="W94" s="104"/>
      <c r="X94" s="104"/>
      <c r="Y94" s="104"/>
      <c r="Z94" s="104"/>
      <c r="AA94" s="104"/>
      <c r="AB94" s="104"/>
      <c r="AC94" s="104"/>
      <c r="AD94" s="104"/>
      <c r="AE94" s="104"/>
      <c r="AF94" s="104"/>
      <c r="AG94" s="104"/>
      <c r="AH94" s="104"/>
      <c r="AI94" s="104"/>
      <c r="AJ94" s="104"/>
      <c r="AK94" s="104"/>
      <c r="AL94" s="104"/>
      <c r="AM94" s="104"/>
      <c r="AN94" s="104"/>
    </row>
  </sheetData>
  <autoFilter ref="A4:AN93" xr:uid="{F2D20802-69F7-435F-A7B4-E820B090EA61}"/>
  <sortState xmlns:xlrd2="http://schemas.microsoft.com/office/spreadsheetml/2017/richdata2" ref="A30:AM77">
    <sortCondition ref="AF30:AF77"/>
    <sortCondition ref="P30:P77"/>
    <sortCondition ref="D30:D77"/>
  </sortState>
  <phoneticPr fontId="18" type="noConversion"/>
  <pageMargins left="0.7" right="0.7" top="0.78740157499999996" bottom="0.78740157499999996" header="0.3" footer="0.3"/>
  <pageSetup paperSize="9" orientation="portrait" horizontalDpi="200" verticalDpi="2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0ffbc35-9512-4306-a7b6-d356463e9e8d">
      <Terms xmlns="http://schemas.microsoft.com/office/infopath/2007/PartnerControls"/>
    </lcf76f155ced4ddcb4097134ff3c332f>
    <TaxCatchAll xmlns="5009f9f7-eebb-4515-915d-72839d515c7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AA3C54F648DA54582180830A5A10330" ma:contentTypeVersion="13" ma:contentTypeDescription="Ein neues Dokument erstellen." ma:contentTypeScope="" ma:versionID="22d282bff59629ee5927607886dec2af">
  <xsd:schema xmlns:xsd="http://www.w3.org/2001/XMLSchema" xmlns:xs="http://www.w3.org/2001/XMLSchema" xmlns:p="http://schemas.microsoft.com/office/2006/metadata/properties" xmlns:ns2="70ffbc35-9512-4306-a7b6-d356463e9e8d" xmlns:ns3="5009f9f7-eebb-4515-915d-72839d515c79" targetNamespace="http://schemas.microsoft.com/office/2006/metadata/properties" ma:root="true" ma:fieldsID="6eac297ee6e155db02888707e2851566" ns2:_="" ns3:_="">
    <xsd:import namespace="70ffbc35-9512-4306-a7b6-d356463e9e8d"/>
    <xsd:import namespace="5009f9f7-eebb-4515-915d-72839d515c79"/>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ffbc35-9512-4306-a7b6-d356463e9e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ildmarkierungen" ma:readOnly="false" ma:fieldId="{5cf76f15-5ced-4ddc-b409-7134ff3c332f}" ma:taxonomyMulti="true" ma:sspId="ea5d234e-be51-48e6-bd78-80a7d6b71c05"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09f9f7-eebb-4515-915d-72839d515c79"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element name="TaxCatchAll" ma:index="16" nillable="true" ma:displayName="Taxonomy Catch All Column" ma:hidden="true" ma:list="{d28593b2-c018-404f-9d30-922d1b7597c5}" ma:internalName="TaxCatchAll" ma:showField="CatchAllData" ma:web="5009f9f7-eebb-4515-915d-72839d515c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B874B5-DEA8-490D-9C34-B8B9F2D83400}">
  <ds:schemaRefs>
    <ds:schemaRef ds:uri="http://schemas.microsoft.com/sharepoint/v3/contenttype/forms"/>
  </ds:schemaRefs>
</ds:datastoreItem>
</file>

<file path=customXml/itemProps2.xml><?xml version="1.0" encoding="utf-8"?>
<ds:datastoreItem xmlns:ds="http://schemas.openxmlformats.org/officeDocument/2006/customXml" ds:itemID="{BABBBC92-A1FC-479D-82BE-640411B48026}">
  <ds:schemaRefs>
    <ds:schemaRef ds:uri="http://purl.org/dc/elements/1.1/"/>
    <ds:schemaRef ds:uri="http://schemas.microsoft.com/office/2006/documentManagement/types"/>
    <ds:schemaRef ds:uri="http://schemas.openxmlformats.org/package/2006/metadata/core-properties"/>
    <ds:schemaRef ds:uri="5009f9f7-eebb-4515-915d-72839d515c79"/>
    <ds:schemaRef ds:uri="http://purl.org/dc/dcmitype/"/>
    <ds:schemaRef ds:uri="http://www.w3.org/XML/1998/namespace"/>
    <ds:schemaRef ds:uri="http://purl.org/dc/terms/"/>
    <ds:schemaRef ds:uri="http://schemas.microsoft.com/office/infopath/2007/PartnerControls"/>
    <ds:schemaRef ds:uri="70ffbc35-9512-4306-a7b6-d356463e9e8d"/>
    <ds:schemaRef ds:uri="http://schemas.microsoft.com/office/2006/metadata/properties"/>
  </ds:schemaRefs>
</ds:datastoreItem>
</file>

<file path=customXml/itemProps3.xml><?xml version="1.0" encoding="utf-8"?>
<ds:datastoreItem xmlns:ds="http://schemas.openxmlformats.org/officeDocument/2006/customXml" ds:itemID="{3FF71295-050A-4979-8353-02B35DF23F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ffbc35-9512-4306-a7b6-d356463e9e8d"/>
    <ds:schemaRef ds:uri="5009f9f7-eebb-4515-915d-72839d515c7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Anlage 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Kühl, Veronika</dc:creator>
  <cp:keywords/>
  <dc:description/>
  <cp:lastModifiedBy>Stefan Mellahn | FNB Gas</cp:lastModifiedBy>
  <cp:revision/>
  <dcterms:created xsi:type="dcterms:W3CDTF">2023-08-03T14:06:49Z</dcterms:created>
  <dcterms:modified xsi:type="dcterms:W3CDTF">2024-12-10T16:50:17Z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6cf00cf-9295-4b4b-bd62-1fec95ba4594_Enabled">
    <vt:lpwstr>true</vt:lpwstr>
  </property>
  <property fmtid="{D5CDD505-2E9C-101B-9397-08002B2CF9AE}" pid="3" name="MSIP_Label_d6cf00cf-9295-4b4b-bd62-1fec95ba4594_SetDate">
    <vt:lpwstr>2023-08-03T14:36:19Z</vt:lpwstr>
  </property>
  <property fmtid="{D5CDD505-2E9C-101B-9397-08002B2CF9AE}" pid="4" name="MSIP_Label_d6cf00cf-9295-4b4b-bd62-1fec95ba4594_Method">
    <vt:lpwstr>Standard</vt:lpwstr>
  </property>
  <property fmtid="{D5CDD505-2E9C-101B-9397-08002B2CF9AE}" pid="5" name="MSIP_Label_d6cf00cf-9295-4b4b-bd62-1fec95ba4594_Name">
    <vt:lpwstr>X - allgemein</vt:lpwstr>
  </property>
  <property fmtid="{D5CDD505-2E9C-101B-9397-08002B2CF9AE}" pid="6" name="MSIP_Label_d6cf00cf-9295-4b4b-bd62-1fec95ba4594_SiteId">
    <vt:lpwstr>fab862ab-17fa-42dc-bbfa-59ba0665ed88</vt:lpwstr>
  </property>
  <property fmtid="{D5CDD505-2E9C-101B-9397-08002B2CF9AE}" pid="7" name="MSIP_Label_d6cf00cf-9295-4b4b-bd62-1fec95ba4594_ActionId">
    <vt:lpwstr>077e5442-6f9a-4152-aee8-cce4b2d3b940</vt:lpwstr>
  </property>
  <property fmtid="{D5CDD505-2E9C-101B-9397-08002B2CF9AE}" pid="8" name="MSIP_Label_d6cf00cf-9295-4b4b-bd62-1fec95ba4594_ContentBits">
    <vt:lpwstr>0</vt:lpwstr>
  </property>
  <property fmtid="{D5CDD505-2E9C-101B-9397-08002B2CF9AE}" pid="9" name="ContentTypeId">
    <vt:lpwstr>0x0101006AA3C54F648DA54582180830A5A10330</vt:lpwstr>
  </property>
  <property fmtid="{D5CDD505-2E9C-101B-9397-08002B2CF9AE}" pid="10" name="MediaServiceImageTags">
    <vt:lpwstr/>
  </property>
  <property fmtid="{D5CDD505-2E9C-101B-9397-08002B2CF9AE}" pid="11" name="MSIP_Label_4203078e-5ac8-4b5a-94be-17324855b48f_Enabled">
    <vt:lpwstr>true</vt:lpwstr>
  </property>
  <property fmtid="{D5CDD505-2E9C-101B-9397-08002B2CF9AE}" pid="12" name="MSIP_Label_4203078e-5ac8-4b5a-94be-17324855b48f_SetDate">
    <vt:lpwstr>2023-09-05T14:12:25Z</vt:lpwstr>
  </property>
  <property fmtid="{D5CDD505-2E9C-101B-9397-08002B2CF9AE}" pid="13" name="MSIP_Label_4203078e-5ac8-4b5a-94be-17324855b48f_Method">
    <vt:lpwstr>Standard</vt:lpwstr>
  </property>
  <property fmtid="{D5CDD505-2E9C-101B-9397-08002B2CF9AE}" pid="14" name="MSIP_Label_4203078e-5ac8-4b5a-94be-17324855b48f_Name">
    <vt:lpwstr>4203078e-5ac8-4b5a-94be-17324855b48f</vt:lpwstr>
  </property>
  <property fmtid="{D5CDD505-2E9C-101B-9397-08002B2CF9AE}" pid="15" name="MSIP_Label_4203078e-5ac8-4b5a-94be-17324855b48f_SiteId">
    <vt:lpwstr>fd0ee46b-a18b-4741-9d59-65ab9ea24756</vt:lpwstr>
  </property>
  <property fmtid="{D5CDD505-2E9C-101B-9397-08002B2CF9AE}" pid="16" name="MSIP_Label_4203078e-5ac8-4b5a-94be-17324855b48f_ActionId">
    <vt:lpwstr>fb1e56fb-8faa-466e-9723-c91a19a12a35</vt:lpwstr>
  </property>
  <property fmtid="{D5CDD505-2E9C-101B-9397-08002B2CF9AE}" pid="17" name="MSIP_Label_4203078e-5ac8-4b5a-94be-17324855b48f_ContentBits">
    <vt:lpwstr>0</vt:lpwstr>
  </property>
  <property fmtid="{D5CDD505-2E9C-101B-9397-08002B2CF9AE}" pid="18" name="MSIP_Label_bc87a1b3-bc87-4a06-8d30-9c0fc3bc7e15_Enabled">
    <vt:lpwstr>true</vt:lpwstr>
  </property>
  <property fmtid="{D5CDD505-2E9C-101B-9397-08002B2CF9AE}" pid="19" name="MSIP_Label_bc87a1b3-bc87-4a06-8d30-9c0fc3bc7e15_SetDate">
    <vt:lpwstr>2024-03-13T09:19:20Z</vt:lpwstr>
  </property>
  <property fmtid="{D5CDD505-2E9C-101B-9397-08002B2CF9AE}" pid="20" name="MSIP_Label_bc87a1b3-bc87-4a06-8d30-9c0fc3bc7e15_Method">
    <vt:lpwstr>Privileged</vt:lpwstr>
  </property>
  <property fmtid="{D5CDD505-2E9C-101B-9397-08002B2CF9AE}" pid="21" name="MSIP_Label_bc87a1b3-bc87-4a06-8d30-9c0fc3bc7e15_Name">
    <vt:lpwstr>Intern</vt:lpwstr>
  </property>
  <property fmtid="{D5CDD505-2E9C-101B-9397-08002B2CF9AE}" pid="22" name="MSIP_Label_bc87a1b3-bc87-4a06-8d30-9c0fc3bc7e15_SiteId">
    <vt:lpwstr>b9ebb0af-b921-4e3f-9b5c-97e534b2012a</vt:lpwstr>
  </property>
  <property fmtid="{D5CDD505-2E9C-101B-9397-08002B2CF9AE}" pid="23" name="MSIP_Label_bc87a1b3-bc87-4a06-8d30-9c0fc3bc7e15_ActionId">
    <vt:lpwstr>ec5553b9-a79f-4f96-8b0e-38bdf419d7b4</vt:lpwstr>
  </property>
  <property fmtid="{D5CDD505-2E9C-101B-9397-08002B2CF9AE}" pid="24" name="MSIP_Label_bc87a1b3-bc87-4a06-8d30-9c0fc3bc7e15_ContentBits">
    <vt:lpwstr>0</vt:lpwstr>
  </property>
</Properties>
</file>